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65" tabRatio="761" firstSheet="6" activeTab="10"/>
  </bookViews>
  <sheets>
    <sheet name="WTFQPVQ" sheetId="1" state="very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  <sheet name="国有资本经营预算支出情况表" sheetId="10" r:id="rId10"/>
    <sheet name="项目支出表" sheetId="11" r:id="rId11"/>
  </sheets>
  <definedNames>
    <definedName name="_xlnm.Print_Area" localSheetId="1">'部门收支总体情况表'!$A$1:$D$32</definedName>
    <definedName name="_xlnm.Print_Area" localSheetId="3">'部门支出总体情况表'!$A$1:$H$25</definedName>
    <definedName name="_xlnm.Print_Area" localSheetId="4">'财政拨款收支总体情况表'!$A$1:$D$32</definedName>
    <definedName name="_xlnm.Print_Area" localSheetId="10">'项目支出表'!$A$1:$L$24</definedName>
  </definedNames>
  <calcPr fullCalcOnLoad="1"/>
</workbook>
</file>

<file path=xl/sharedStrings.xml><?xml version="1.0" encoding="utf-8"?>
<sst xmlns="http://schemas.openxmlformats.org/spreadsheetml/2006/main" count="334" uniqueCount="216">
  <si>
    <t>附表1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</si>
  <si>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</si>
  <si>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</si>
  <si>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</si>
  <si>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</si>
  <si>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</si>
  <si>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</si>
  <si>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</si>
  <si>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</si>
  <si>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</si>
  <si>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</si>
  <si>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</si>
  <si>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</si>
  <si>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</si>
  <si>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</si>
  <si>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</si>
  <si>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</si>
  <si>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</si>
  <si>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</si>
  <si>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</si>
  <si>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</si>
  <si>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</si>
  <si>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</si>
  <si>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</si>
  <si>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</si>
  <si>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</si>
  <si>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</si>
  <si>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</si>
  <si>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</si>
  <si>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</si>
  <si>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</si>
  <si>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</si>
  <si>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</si>
  <si>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</si>
  <si>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</si>
  <si>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</si>
  <si>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</si>
  <si>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上年结转结余</t>
  </si>
  <si>
    <t>年终结转结余</t>
  </si>
  <si>
    <t>注：财政专户管理资金收入是指教育收费收入；事业收入不含教育收费收入，下同。</t>
  </si>
  <si>
    <t>附表2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</si>
  <si>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</si>
  <si>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</si>
  <si>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</si>
  <si>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</si>
  <si>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</si>
  <si>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</si>
  <si>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</si>
  <si>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</si>
  <si>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</si>
  <si>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</si>
  <si>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</si>
  <si>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</si>
  <si>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</si>
  <si>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</si>
  <si>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</si>
  <si>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</si>
  <si>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</si>
  <si>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</si>
  <si>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</si>
  <si>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</si>
  <si>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</si>
  <si>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</si>
  <si>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</si>
  <si>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</si>
  <si>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</si>
  <si>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</si>
  <si>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</si>
  <si>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</si>
  <si>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</si>
  <si>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</si>
  <si>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</si>
  <si>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</si>
  <si>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</si>
  <si>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</si>
  <si>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</si>
  <si>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</si>
  <si>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</si>
  <si>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</si>
  <si>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</si>
  <si>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</si>
  <si>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</si>
  <si>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</si>
  <si>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</si>
  <si>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</si>
  <si>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</si>
  <si>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</si>
  <si>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</si>
  <si>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</si>
  <si>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</si>
  <si>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</si>
  <si>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</si>
  <si>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</si>
  <si>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</si>
  <si>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</si>
  <si>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</si>
  <si>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</si>
  <si>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</si>
  <si>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</si>
  <si>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合   计</t>
  </si>
  <si>
    <t>人员经费</t>
  </si>
  <si>
    <t>公用经费</t>
  </si>
  <si>
    <t xml:space="preserve"> </t>
  </si>
  <si>
    <t>附表6</t>
  </si>
  <si>
    <t>部门预算支出经济分类</t>
  </si>
  <si>
    <t>本年一般公共预算基本支出</t>
  </si>
  <si>
    <t>注：本表按部门预算支出经济分类填列，明细到类、款两级科目。</t>
  </si>
  <si>
    <t>附表7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</si>
  <si>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</si>
  <si>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</si>
  <si>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</si>
  <si>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</si>
  <si>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</si>
  <si>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</si>
  <si>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</si>
  <si>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</si>
  <si>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</si>
  <si>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</si>
  <si>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</si>
  <si>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本年国有资本经营基金预算支出</t>
  </si>
  <si>
    <t>附表10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</si>
  <si>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</si>
  <si>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</si>
  <si>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</si>
  <si>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</si>
  <si>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</si>
  <si>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</si>
  <si>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</si>
  <si>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</si>
  <si>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</si>
  <si>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三、国有资本经营预算拨款收入</t>
  </si>
  <si>
    <t xml:space="preserve">本    年    收    入    合    计  </t>
  </si>
  <si>
    <t>本    年    支    出    合    计</t>
  </si>
  <si>
    <t>收    入    总    计</t>
  </si>
  <si>
    <t>支    出    总    计</t>
  </si>
  <si>
    <t>天津现代职业技术学院</t>
  </si>
  <si>
    <t>天津市第一轻工业学校</t>
  </si>
  <si>
    <t>天津轻工职业技术学院</t>
  </si>
  <si>
    <t>天津渤海轻工投资集团有限公司</t>
  </si>
  <si>
    <t>天津渤海轻工投资集团有限公司（原二轻）</t>
  </si>
  <si>
    <t>天津市轻工信息研究所</t>
  </si>
  <si>
    <t>天津市轻工装备研究所</t>
  </si>
  <si>
    <r>
      <t>7069</t>
    </r>
    <r>
      <rPr>
        <sz val="12"/>
        <rFont val="宋体"/>
        <family val="0"/>
      </rPr>
      <t>02</t>
    </r>
  </si>
  <si>
    <t>教育支出</t>
  </si>
  <si>
    <t xml:space="preserve">  职业教育</t>
  </si>
  <si>
    <t xml:space="preserve">    中等职业教育</t>
  </si>
  <si>
    <t xml:space="preserve">    高等职业教育</t>
  </si>
  <si>
    <t>科学技术支出</t>
  </si>
  <si>
    <t xml:space="preserve">  其他科学技术支出</t>
  </si>
  <si>
    <t xml:space="preserve">    转制科研机构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</si>
  <si>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</si>
  <si>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</si>
  <si>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</si>
  <si>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</si>
  <si>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</si>
  <si>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</si>
  <si>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</si>
  <si>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</si>
  <si>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</si>
  <si>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</si>
  <si>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>二、上年结转</t>
  </si>
  <si>
    <t>特定目标类</t>
  </si>
  <si>
    <t>天津市外国留学生政府奖学金（2024年）</t>
  </si>
  <si>
    <t>学生资助补助经费-01中央直达资金</t>
  </si>
  <si>
    <t>学生资助政策体系</t>
  </si>
  <si>
    <t>现代职业教育质量提升计划资金-中央（2024年）</t>
  </si>
  <si>
    <t>学校思想政治工作补助项目（2024年）</t>
  </si>
  <si>
    <t>学校思想政治工作补助项目（原2023年项目）</t>
  </si>
  <si>
    <t>学生资助补助经费-01中央直达资金（中职国家助学金）</t>
  </si>
  <si>
    <t>学生资助补助经费-01中央直达资金（中职免学费）</t>
  </si>
  <si>
    <t>学生资助政策体系（中职国家助学金）</t>
  </si>
  <si>
    <t>2023年现代职业教育质量提升计划资金（创优赋能建设项目）-中央</t>
  </si>
  <si>
    <t>学生资助政策体系（中职免学费）</t>
  </si>
  <si>
    <t>2023年现代职业教育质量提升计划资金（开放型产教融合实践中心）-中央</t>
  </si>
  <si>
    <r>
      <rPr>
        <sz val="12"/>
        <rFont val="SimSun"/>
        <family val="0"/>
      </rPr>
      <t>工资福利支出</t>
    </r>
  </si>
  <si>
    <r>
      <rPr>
        <sz val="12"/>
        <rFont val="SimSun"/>
        <family val="0"/>
      </rPr>
      <t>基本工资</t>
    </r>
  </si>
  <si>
    <r>
      <rPr>
        <sz val="12"/>
        <rFont val="SimSun"/>
        <family val="0"/>
      </rPr>
      <t>津贴补贴</t>
    </r>
  </si>
  <si>
    <r>
      <rPr>
        <sz val="12"/>
        <rFont val="SimSun"/>
        <family val="0"/>
      </rPr>
      <t>绩效工资</t>
    </r>
  </si>
  <si>
    <r>
      <rPr>
        <sz val="12"/>
        <rFont val="SimSun"/>
        <family val="0"/>
      </rPr>
      <t>机关事业单位基本养老保险缴费</t>
    </r>
  </si>
  <si>
    <r>
      <rPr>
        <sz val="12"/>
        <rFont val="SimSun"/>
        <family val="0"/>
      </rPr>
      <t>职业年金缴费</t>
    </r>
  </si>
  <si>
    <r>
      <rPr>
        <sz val="12"/>
        <rFont val="SimSun"/>
        <family val="0"/>
      </rPr>
      <t>职工基本医疗保险缴费</t>
    </r>
  </si>
  <si>
    <r>
      <rPr>
        <sz val="12"/>
        <rFont val="SimSun"/>
        <family val="0"/>
      </rPr>
      <t>其他社会保障缴费</t>
    </r>
  </si>
  <si>
    <r>
      <rPr>
        <sz val="12"/>
        <rFont val="SimSun"/>
        <family val="0"/>
      </rPr>
      <t>住房公积金</t>
    </r>
  </si>
  <si>
    <r>
      <rPr>
        <sz val="12"/>
        <rFont val="SimSun"/>
        <family val="0"/>
      </rPr>
      <t>医疗费</t>
    </r>
  </si>
  <si>
    <r>
      <rPr>
        <sz val="12"/>
        <rFont val="SimSun"/>
        <family val="0"/>
      </rPr>
      <t>其他工资福利支出</t>
    </r>
  </si>
  <si>
    <r>
      <rPr>
        <sz val="12"/>
        <rFont val="SimSun"/>
        <family val="0"/>
      </rPr>
      <t>商品和服务支出</t>
    </r>
  </si>
  <si>
    <r>
      <rPr>
        <sz val="12"/>
        <rFont val="SimSun"/>
        <family val="0"/>
      </rPr>
      <t>办公费</t>
    </r>
  </si>
  <si>
    <r>
      <rPr>
        <sz val="12"/>
        <rFont val="SimSun"/>
        <family val="0"/>
      </rPr>
      <t>水费</t>
    </r>
  </si>
  <si>
    <r>
      <rPr>
        <sz val="12"/>
        <rFont val="SimSun"/>
        <family val="0"/>
      </rPr>
      <t>电费</t>
    </r>
  </si>
  <si>
    <r>
      <rPr>
        <sz val="12"/>
        <rFont val="SimSun"/>
        <family val="0"/>
      </rPr>
      <t>邮电费</t>
    </r>
  </si>
  <si>
    <r>
      <rPr>
        <sz val="12"/>
        <rFont val="SimSun"/>
        <family val="0"/>
      </rPr>
      <t>取暖费</t>
    </r>
  </si>
  <si>
    <r>
      <rPr>
        <sz val="12"/>
        <rFont val="SimSun"/>
        <family val="0"/>
      </rPr>
      <t>物业管理费</t>
    </r>
  </si>
  <si>
    <r>
      <rPr>
        <sz val="12"/>
        <rFont val="SimSun"/>
        <family val="0"/>
      </rPr>
      <t>维修(护)费</t>
    </r>
  </si>
  <si>
    <r>
      <rPr>
        <sz val="12"/>
        <rFont val="SimSun"/>
        <family val="0"/>
      </rPr>
      <t>培训费</t>
    </r>
  </si>
  <si>
    <r>
      <rPr>
        <sz val="12"/>
        <rFont val="SimSun"/>
        <family val="0"/>
      </rPr>
      <t>专用材料费</t>
    </r>
  </si>
  <si>
    <r>
      <rPr>
        <sz val="12"/>
        <rFont val="SimSun"/>
        <family val="0"/>
      </rPr>
      <t>专用燃料费</t>
    </r>
  </si>
  <si>
    <r>
      <rPr>
        <sz val="12"/>
        <rFont val="SimSun"/>
        <family val="0"/>
      </rPr>
      <t>劳务费</t>
    </r>
  </si>
  <si>
    <r>
      <rPr>
        <sz val="12"/>
        <rFont val="SimSun"/>
        <family val="0"/>
      </rPr>
      <t>委托业务费</t>
    </r>
  </si>
  <si>
    <r>
      <rPr>
        <sz val="12"/>
        <rFont val="SimSun"/>
        <family val="0"/>
      </rPr>
      <t>工会经费</t>
    </r>
  </si>
  <si>
    <r>
      <rPr>
        <sz val="12"/>
        <rFont val="SimSun"/>
        <family val="0"/>
      </rPr>
      <t>福利费</t>
    </r>
  </si>
  <si>
    <r>
      <rPr>
        <sz val="12"/>
        <rFont val="SimSun"/>
        <family val="0"/>
      </rPr>
      <t>其他交通费用</t>
    </r>
  </si>
  <si>
    <r>
      <rPr>
        <sz val="12"/>
        <rFont val="SimSun"/>
        <family val="0"/>
      </rPr>
      <t>其他商品和服务支出</t>
    </r>
  </si>
  <si>
    <r>
      <rPr>
        <sz val="12"/>
        <rFont val="SimSun"/>
        <family val="0"/>
      </rPr>
      <t>对个人和家庭的补助</t>
    </r>
  </si>
  <si>
    <r>
      <rPr>
        <sz val="12"/>
        <rFont val="SimSun"/>
        <family val="0"/>
      </rPr>
      <t>离休费</t>
    </r>
  </si>
  <si>
    <r>
      <rPr>
        <sz val="12"/>
        <rFont val="SimSun"/>
        <family val="0"/>
      </rPr>
      <t>退休费</t>
    </r>
  </si>
  <si>
    <r>
      <rPr>
        <sz val="12"/>
        <rFont val="SimSun"/>
        <family val="0"/>
      </rPr>
      <t>医疗费补助</t>
    </r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</si>
  <si>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</si>
  <si>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</si>
  <si>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</si>
  <si>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</si>
  <si>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</si>
  <si>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</si>
  <si>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一般公共预算“三公”经费支出情况表</t>
  </si>
  <si>
    <t>政府性基金预算支出情况表</t>
  </si>
  <si>
    <t>国有资本经营预算支出情况表</t>
  </si>
  <si>
    <t>项目支出表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</si>
</sst>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_ "/>
  </numFmts>
  <fonts count="73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2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SimSun"/>
      <family val="0"/>
    </font>
    <font>
      <sz val="11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000000"/>
      <name val="SimSun"/>
      <family val="0"/>
    </font>
    <font>
      <sz val="11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9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26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0" xfId="487" applyFont="1" applyAlignment="1">
      <alignment vertical="center"/>
      <protection/>
    </xf>
    <xf numFmtId="0" fontId="5" fillId="0" borderId="0" xfId="487" applyFont="1" applyAlignment="1">
      <alignment horizontal="right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70" fillId="0" borderId="8" xfId="476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9" fontId="2" fillId="0" borderId="8" xfId="0" applyNumberFormat="1" applyFont="1" applyFill="1" applyBorder="1" applyAlignment="1" applyProtection="1">
      <alignment horizontal="right" vertical="center" wrapText="1"/>
      <protection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199" fontId="2" fillId="0" borderId="8" xfId="0" applyNumberFormat="1" applyFont="1" applyFill="1" applyBorder="1" applyAlignment="1" applyProtection="1">
      <alignment horizontal="right" vertical="center" wrapText="1"/>
      <protection/>
    </xf>
    <xf numFmtId="199" fontId="2" fillId="0" borderId="8" xfId="0" applyNumberFormat="1" applyFont="1" applyFill="1" applyBorder="1" applyAlignment="1" applyProtection="1">
      <alignment horizontal="right" vertical="center"/>
      <protection/>
    </xf>
    <xf numFmtId="199" fontId="2" fillId="0" borderId="8" xfId="0" applyNumberFormat="1" applyFont="1" applyFill="1" applyBorder="1" applyAlignment="1">
      <alignment horizontal="right" vertical="center" wrapText="1"/>
    </xf>
    <xf numFmtId="199" fontId="2" fillId="0" borderId="8" xfId="0" applyNumberFormat="1" applyFont="1" applyFill="1" applyBorder="1" applyAlignment="1">
      <alignment horizontal="right" vertical="center"/>
    </xf>
    <xf numFmtId="0" fontId="2" fillId="0" borderId="8" xfId="469" applyFont="1" applyBorder="1" applyAlignment="1">
      <alignment horizontal="left" vertical="center" wrapText="1"/>
      <protection/>
    </xf>
    <xf numFmtId="199" fontId="2" fillId="0" borderId="8" xfId="469" applyNumberFormat="1" applyFont="1" applyBorder="1" applyAlignment="1">
      <alignment horizontal="right" vertical="center"/>
      <protection/>
    </xf>
    <xf numFmtId="199" fontId="2" fillId="0" borderId="8" xfId="469" applyNumberFormat="1" applyFont="1" applyBorder="1" applyAlignment="1">
      <alignment horizontal="right" vertical="center" wrapText="1"/>
      <protection/>
    </xf>
    <xf numFmtId="199" fontId="2" fillId="0" borderId="8" xfId="469" applyNumberFormat="1" applyFont="1" applyBorder="1" applyAlignment="1">
      <alignment horizontal="right" vertical="center" wrapText="1"/>
      <protection/>
    </xf>
    <xf numFmtId="199" fontId="0" fillId="0" borderId="8" xfId="469" applyNumberFormat="1" applyBorder="1" applyAlignment="1">
      <alignment horizontal="right"/>
      <protection/>
    </xf>
    <xf numFmtId="1" fontId="71" fillId="0" borderId="20" xfId="0" applyNumberFormat="1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vertical="center" wrapText="1"/>
    </xf>
    <xf numFmtId="179" fontId="2" fillId="0" borderId="8" xfId="0" applyNumberFormat="1" applyFont="1" applyFill="1" applyBorder="1" applyAlignment="1" applyProtection="1">
      <alignment horizontal="right" vertical="center" wrapText="1"/>
      <protection/>
    </xf>
    <xf numFmtId="192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192" fontId="71" fillId="0" borderId="20" xfId="0" applyNumberFormat="1" applyFont="1" applyFill="1" applyBorder="1" applyAlignment="1">
      <alignment horizontal="right" vertical="center" wrapText="1"/>
    </xf>
    <xf numFmtId="179" fontId="71" fillId="0" borderId="20" xfId="0" applyNumberFormat="1" applyFont="1" applyFill="1" applyBorder="1" applyAlignment="1">
      <alignment horizontal="right" vertical="center" wrapText="1"/>
    </xf>
    <xf numFmtId="199" fontId="2" fillId="0" borderId="8" xfId="469" applyNumberFormat="1" applyFont="1" applyBorder="1">
      <alignment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10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8578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zoomScalePageLayoutView="0" workbookViewId="0" topLeftCell="A1">
      <selection activeCell="A2" sqref="A2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118</v>
      </c>
      <c r="B1" s="12"/>
    </row>
    <row r="2" spans="1:5" s="8" customFormat="1" ht="34.5" customHeight="1">
      <c r="A2" s="13" t="s">
        <v>214</v>
      </c>
      <c r="B2" s="13"/>
      <c r="C2" s="13"/>
      <c r="D2" s="13"/>
      <c r="E2" s="13"/>
    </row>
    <row r="3" s="9" customFormat="1" ht="30.75" customHeight="1">
      <c r="E3" s="9" t="s">
        <v>1</v>
      </c>
    </row>
    <row r="4" spans="1:243" s="10" customFormat="1" ht="39.75" customHeight="1">
      <c r="A4" s="108" t="s">
        <v>58</v>
      </c>
      <c r="B4" s="108" t="s">
        <v>59</v>
      </c>
      <c r="C4" s="15" t="s">
        <v>119</v>
      </c>
      <c r="D4" s="15"/>
      <c r="E4" s="1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0" customFormat="1" ht="39.75" customHeight="1">
      <c r="A5" s="122"/>
      <c r="B5" s="122"/>
      <c r="C5" s="14" t="s">
        <v>99</v>
      </c>
      <c r="D5" s="14" t="s">
        <v>61</v>
      </c>
      <c r="E5" s="14" t="s">
        <v>62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0" customFormat="1" ht="39.75" customHeight="1">
      <c r="A6" s="102"/>
      <c r="B6" s="102"/>
      <c r="C6" s="107"/>
      <c r="D6" s="14"/>
      <c r="E6" s="14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s="10" customFormat="1" ht="39.75" customHeight="1">
      <c r="A7" s="102"/>
      <c r="B7" s="102"/>
      <c r="C7" s="107"/>
      <c r="D7" s="14"/>
      <c r="E7" s="14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</row>
    <row r="8" spans="1:5" ht="45.75" customHeight="1">
      <c r="A8" s="16"/>
      <c r="B8" s="16"/>
      <c r="C8" s="17"/>
      <c r="D8" s="18"/>
      <c r="E8" s="18"/>
    </row>
    <row r="9" spans="1:5" ht="34.5" customHeight="1">
      <c r="A9" s="19"/>
      <c r="B9" s="19" t="s">
        <v>117</v>
      </c>
      <c r="C9" s="17"/>
      <c r="D9" s="18"/>
      <c r="E9" s="18"/>
    </row>
    <row r="10" spans="1:2" ht="27.75" customHeight="1">
      <c r="A10" s="21" t="s">
        <v>67</v>
      </c>
      <c r="B10" s="2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="85" zoomScaleNormal="70" zoomScaleSheetLayoutView="85" zoomScalePageLayoutView="0" workbookViewId="0" topLeftCell="A1">
      <selection activeCell="J9" sqref="J9"/>
    </sheetView>
  </sheetViews>
  <sheetFormatPr defaultColWidth="17" defaultRowHeight="11.25"/>
  <cols>
    <col min="1" max="1" width="17" style="2" customWidth="1"/>
    <col min="2" max="2" width="33.66015625" style="2" customWidth="1"/>
    <col min="3" max="3" width="20.16015625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120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19" t="s">
        <v>215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 ht="24" customHeight="1">
      <c r="B3" s="123" t="s">
        <v>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1" customFormat="1" ht="44.25" customHeight="1">
      <c r="A4" s="124" t="s">
        <v>121</v>
      </c>
      <c r="B4" s="124" t="s">
        <v>122</v>
      </c>
      <c r="C4" s="124" t="s">
        <v>123</v>
      </c>
      <c r="D4" s="124" t="s">
        <v>43</v>
      </c>
      <c r="E4" s="124" t="s">
        <v>124</v>
      </c>
      <c r="F4" s="124"/>
      <c r="G4" s="124"/>
      <c r="H4" s="124" t="s">
        <v>125</v>
      </c>
      <c r="I4" s="124"/>
      <c r="J4" s="124"/>
      <c r="K4" s="125" t="s">
        <v>126</v>
      </c>
      <c r="L4" s="124" t="s">
        <v>56</v>
      </c>
    </row>
    <row r="5" spans="1:12" s="1" customFormat="1" ht="44.25" customHeight="1">
      <c r="A5" s="124"/>
      <c r="B5" s="124"/>
      <c r="C5" s="124"/>
      <c r="D5" s="124"/>
      <c r="E5" s="7" t="s">
        <v>127</v>
      </c>
      <c r="F5" s="7" t="s">
        <v>128</v>
      </c>
      <c r="G5" s="7" t="s">
        <v>129</v>
      </c>
      <c r="H5" s="7" t="s">
        <v>127</v>
      </c>
      <c r="I5" s="7" t="s">
        <v>128</v>
      </c>
      <c r="J5" s="7" t="s">
        <v>129</v>
      </c>
      <c r="K5" s="125"/>
      <c r="L5" s="124"/>
    </row>
    <row r="6" spans="1:12" s="1" customFormat="1" ht="44.25" customHeight="1">
      <c r="A6" s="5" t="s">
        <v>161</v>
      </c>
      <c r="B6" s="93" t="s">
        <v>162</v>
      </c>
      <c r="C6" s="93" t="s">
        <v>135</v>
      </c>
      <c r="D6" s="94">
        <v>32</v>
      </c>
      <c r="E6" s="95">
        <v>32</v>
      </c>
      <c r="F6" s="95"/>
      <c r="G6" s="95"/>
      <c r="H6" s="96"/>
      <c r="I6" s="96"/>
      <c r="J6" s="96"/>
      <c r="K6" s="7"/>
      <c r="L6" s="5"/>
    </row>
    <row r="7" spans="1:12" s="1" customFormat="1" ht="44.25" customHeight="1">
      <c r="A7" s="5" t="s">
        <v>161</v>
      </c>
      <c r="B7" s="93" t="s">
        <v>163</v>
      </c>
      <c r="C7" s="93" t="s">
        <v>135</v>
      </c>
      <c r="D7" s="94">
        <v>714</v>
      </c>
      <c r="E7" s="95">
        <v>714</v>
      </c>
      <c r="F7" s="95"/>
      <c r="G7" s="95"/>
      <c r="H7" s="96"/>
      <c r="I7" s="96"/>
      <c r="J7" s="96"/>
      <c r="K7" s="7"/>
      <c r="L7" s="5"/>
    </row>
    <row r="8" spans="1:12" s="1" customFormat="1" ht="44.25" customHeight="1">
      <c r="A8" s="5" t="s">
        <v>161</v>
      </c>
      <c r="B8" s="93" t="s">
        <v>164</v>
      </c>
      <c r="C8" s="93" t="s">
        <v>135</v>
      </c>
      <c r="D8" s="94">
        <v>637.5</v>
      </c>
      <c r="E8" s="95">
        <v>637.5</v>
      </c>
      <c r="F8" s="95"/>
      <c r="G8" s="95"/>
      <c r="H8" s="96"/>
      <c r="I8" s="96"/>
      <c r="J8" s="96"/>
      <c r="K8" s="7"/>
      <c r="L8" s="5"/>
    </row>
    <row r="9" spans="1:12" s="1" customFormat="1" ht="44.25" customHeight="1">
      <c r="A9" s="5" t="s">
        <v>161</v>
      </c>
      <c r="B9" s="93" t="s">
        <v>165</v>
      </c>
      <c r="C9" s="93" t="s">
        <v>135</v>
      </c>
      <c r="D9" s="94">
        <v>1444.7</v>
      </c>
      <c r="E9" s="95">
        <v>1444.7</v>
      </c>
      <c r="F9" s="95"/>
      <c r="G9" s="95"/>
      <c r="H9" s="96"/>
      <c r="I9" s="96"/>
      <c r="J9" s="96"/>
      <c r="K9" s="7"/>
      <c r="L9" s="5"/>
    </row>
    <row r="10" spans="1:12" s="1" customFormat="1" ht="44.25" customHeight="1">
      <c r="A10" s="5" t="s">
        <v>161</v>
      </c>
      <c r="B10" s="93" t="s">
        <v>166</v>
      </c>
      <c r="C10" s="93" t="s">
        <v>135</v>
      </c>
      <c r="D10" s="94">
        <v>30</v>
      </c>
      <c r="E10" s="95">
        <v>30</v>
      </c>
      <c r="F10" s="95"/>
      <c r="G10" s="95"/>
      <c r="H10" s="96"/>
      <c r="I10" s="96"/>
      <c r="J10" s="96"/>
      <c r="K10" s="7"/>
      <c r="L10" s="5"/>
    </row>
    <row r="11" spans="1:12" s="1" customFormat="1" ht="44.25" customHeight="1">
      <c r="A11" s="5" t="s">
        <v>161</v>
      </c>
      <c r="B11" s="93" t="s">
        <v>167</v>
      </c>
      <c r="C11" s="93" t="s">
        <v>135</v>
      </c>
      <c r="D11" s="94">
        <v>40</v>
      </c>
      <c r="E11" s="95">
        <v>40</v>
      </c>
      <c r="F11" s="95"/>
      <c r="G11" s="95"/>
      <c r="H11" s="96"/>
      <c r="I11" s="96"/>
      <c r="J11" s="96"/>
      <c r="K11" s="7"/>
      <c r="L11" s="5"/>
    </row>
    <row r="12" spans="1:12" s="1" customFormat="1" ht="44.25" customHeight="1">
      <c r="A12" s="5" t="s">
        <v>161</v>
      </c>
      <c r="B12" s="93" t="s">
        <v>168</v>
      </c>
      <c r="C12" s="93" t="s">
        <v>136</v>
      </c>
      <c r="D12" s="94">
        <v>22.5</v>
      </c>
      <c r="E12" s="95">
        <v>22.5</v>
      </c>
      <c r="F12" s="95"/>
      <c r="G12" s="95"/>
      <c r="H12" s="96"/>
      <c r="I12" s="96"/>
      <c r="J12" s="96"/>
      <c r="K12" s="7"/>
      <c r="L12" s="5"/>
    </row>
    <row r="13" spans="1:12" s="1" customFormat="1" ht="44.25" customHeight="1">
      <c r="A13" s="5" t="s">
        <v>161</v>
      </c>
      <c r="B13" s="93" t="s">
        <v>169</v>
      </c>
      <c r="C13" s="93" t="s">
        <v>136</v>
      </c>
      <c r="D13" s="94">
        <v>295.3</v>
      </c>
      <c r="E13" s="95">
        <v>295.3</v>
      </c>
      <c r="F13" s="95"/>
      <c r="G13" s="95"/>
      <c r="H13" s="96"/>
      <c r="I13" s="96"/>
      <c r="J13" s="96"/>
      <c r="K13" s="7"/>
      <c r="L13" s="5"/>
    </row>
    <row r="14" spans="1:12" s="1" customFormat="1" ht="44.25" customHeight="1">
      <c r="A14" s="5" t="s">
        <v>161</v>
      </c>
      <c r="B14" s="93" t="s">
        <v>163</v>
      </c>
      <c r="C14" s="93" t="s">
        <v>136</v>
      </c>
      <c r="D14" s="94">
        <v>3.6</v>
      </c>
      <c r="E14" s="95">
        <v>3.6</v>
      </c>
      <c r="F14" s="95"/>
      <c r="G14" s="95"/>
      <c r="H14" s="96"/>
      <c r="I14" s="96"/>
      <c r="J14" s="96"/>
      <c r="K14" s="7"/>
      <c r="L14" s="5"/>
    </row>
    <row r="15" spans="1:12" s="1" customFormat="1" ht="44.25" customHeight="1">
      <c r="A15" s="5" t="s">
        <v>161</v>
      </c>
      <c r="B15" s="93" t="s">
        <v>170</v>
      </c>
      <c r="C15" s="93" t="s">
        <v>136</v>
      </c>
      <c r="D15" s="94">
        <v>52.5</v>
      </c>
      <c r="E15" s="95">
        <v>52.5</v>
      </c>
      <c r="F15" s="95"/>
      <c r="G15" s="95"/>
      <c r="H15" s="96"/>
      <c r="I15" s="96"/>
      <c r="J15" s="96"/>
      <c r="K15" s="7"/>
      <c r="L15" s="5"/>
    </row>
    <row r="16" spans="1:12" s="1" customFormat="1" ht="44.25" customHeight="1">
      <c r="A16" s="5" t="s">
        <v>161</v>
      </c>
      <c r="B16" s="93" t="s">
        <v>164</v>
      </c>
      <c r="C16" s="93" t="s">
        <v>136</v>
      </c>
      <c r="D16" s="94">
        <v>42.8</v>
      </c>
      <c r="E16" s="95">
        <v>42.8</v>
      </c>
      <c r="F16" s="95"/>
      <c r="G16" s="95"/>
      <c r="H16" s="96"/>
      <c r="I16" s="96"/>
      <c r="J16" s="96"/>
      <c r="K16" s="7"/>
      <c r="L16" s="5"/>
    </row>
    <row r="17" spans="1:12" s="1" customFormat="1" ht="44.25" customHeight="1">
      <c r="A17" s="5" t="s">
        <v>161</v>
      </c>
      <c r="B17" s="93" t="s">
        <v>165</v>
      </c>
      <c r="C17" s="93" t="s">
        <v>136</v>
      </c>
      <c r="D17" s="94">
        <v>244.5</v>
      </c>
      <c r="E17" s="95">
        <v>244.5</v>
      </c>
      <c r="F17" s="95"/>
      <c r="G17" s="95"/>
      <c r="H17" s="96"/>
      <c r="I17" s="96"/>
      <c r="J17" s="96"/>
      <c r="K17" s="7"/>
      <c r="L17" s="5"/>
    </row>
    <row r="18" spans="1:12" s="1" customFormat="1" ht="44.25" customHeight="1">
      <c r="A18" s="5" t="s">
        <v>161</v>
      </c>
      <c r="B18" s="93" t="s">
        <v>171</v>
      </c>
      <c r="C18" s="93" t="s">
        <v>136</v>
      </c>
      <c r="D18" s="94">
        <v>12.5</v>
      </c>
      <c r="E18" s="95"/>
      <c r="F18" s="95"/>
      <c r="G18" s="95"/>
      <c r="H18" s="96">
        <v>12.5</v>
      </c>
      <c r="I18" s="96"/>
      <c r="J18" s="96"/>
      <c r="K18" s="7"/>
      <c r="L18" s="5"/>
    </row>
    <row r="19" spans="1:12" s="1" customFormat="1" ht="44.25" customHeight="1">
      <c r="A19" s="5" t="s">
        <v>161</v>
      </c>
      <c r="B19" s="93" t="s">
        <v>172</v>
      </c>
      <c r="C19" s="93" t="s">
        <v>136</v>
      </c>
      <c r="D19" s="94">
        <v>835.8</v>
      </c>
      <c r="E19" s="95">
        <v>835.8</v>
      </c>
      <c r="F19" s="95"/>
      <c r="G19" s="95"/>
      <c r="I19" s="96"/>
      <c r="J19" s="96"/>
      <c r="K19" s="7"/>
      <c r="L19" s="5"/>
    </row>
    <row r="20" spans="1:12" s="1" customFormat="1" ht="44.25" customHeight="1">
      <c r="A20" s="5" t="s">
        <v>161</v>
      </c>
      <c r="B20" s="93" t="s">
        <v>165</v>
      </c>
      <c r="C20" s="93" t="s">
        <v>137</v>
      </c>
      <c r="D20" s="94">
        <v>2279.8</v>
      </c>
      <c r="E20" s="95">
        <v>2279.8</v>
      </c>
      <c r="F20" s="95"/>
      <c r="G20" s="95"/>
      <c r="H20" s="96"/>
      <c r="I20" s="96"/>
      <c r="J20" s="96"/>
      <c r="K20" s="7"/>
      <c r="L20" s="5"/>
    </row>
    <row r="21" spans="1:12" s="1" customFormat="1" ht="44.25" customHeight="1">
      <c r="A21" s="5" t="s">
        <v>161</v>
      </c>
      <c r="B21" s="93" t="s">
        <v>164</v>
      </c>
      <c r="C21" s="93" t="s">
        <v>137</v>
      </c>
      <c r="D21" s="94">
        <v>738.1</v>
      </c>
      <c r="E21" s="95">
        <v>738.1</v>
      </c>
      <c r="F21" s="95"/>
      <c r="G21" s="95"/>
      <c r="H21" s="96"/>
      <c r="I21" s="96"/>
      <c r="J21" s="96"/>
      <c r="K21" s="7"/>
      <c r="L21" s="5"/>
    </row>
    <row r="22" spans="1:12" s="1" customFormat="1" ht="44.25" customHeight="1">
      <c r="A22" s="5" t="s">
        <v>161</v>
      </c>
      <c r="B22" s="93" t="s">
        <v>163</v>
      </c>
      <c r="C22" s="93" t="s">
        <v>137</v>
      </c>
      <c r="D22" s="94">
        <v>602.7</v>
      </c>
      <c r="E22" s="95">
        <v>602.7</v>
      </c>
      <c r="F22" s="95"/>
      <c r="G22" s="95"/>
      <c r="H22" s="96"/>
      <c r="I22" s="96"/>
      <c r="J22" s="96"/>
      <c r="K22" s="7"/>
      <c r="L22" s="5"/>
    </row>
    <row r="23" spans="1:12" s="1" customFormat="1" ht="44.25" customHeight="1">
      <c r="A23" s="5" t="s">
        <v>161</v>
      </c>
      <c r="B23" s="93" t="s">
        <v>173</v>
      </c>
      <c r="C23" s="93" t="s">
        <v>137</v>
      </c>
      <c r="D23" s="94">
        <v>500</v>
      </c>
      <c r="E23" s="95"/>
      <c r="F23" s="95"/>
      <c r="G23" s="95"/>
      <c r="H23" s="96">
        <v>500</v>
      </c>
      <c r="I23" s="96"/>
      <c r="J23" s="96"/>
      <c r="K23" s="7"/>
      <c r="L23" s="5"/>
    </row>
    <row r="24" spans="1:12" ht="34.5" customHeight="1">
      <c r="A24" s="5" t="s">
        <v>43</v>
      </c>
      <c r="B24" s="5"/>
      <c r="C24" s="6"/>
      <c r="D24" s="106">
        <f>SUM(D6:D23)</f>
        <v>8528.3</v>
      </c>
      <c r="E24" s="106">
        <f>SUM(E6:E23)</f>
        <v>8015.8</v>
      </c>
      <c r="F24" s="106">
        <f>SUM(F6:F23)</f>
        <v>0</v>
      </c>
      <c r="G24" s="106">
        <f>SUM(G6:G23)</f>
        <v>0</v>
      </c>
      <c r="H24" s="106">
        <f>SUM(H6:H23)</f>
        <v>512.5</v>
      </c>
      <c r="I24" s="97"/>
      <c r="J24" s="97"/>
      <c r="K24" s="6"/>
      <c r="L24" s="6"/>
    </row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7"/>
  <sheetViews>
    <sheetView showGridLines="0" showZeros="0" view="pageBreakPreview" zoomScale="85" zoomScaleNormal="115" zoomScaleSheetLayoutView="85" zoomScalePageLayoutView="0" workbookViewId="0" topLeftCell="A1">
      <selection activeCell="J6" sqref="J6"/>
    </sheetView>
  </sheetViews>
  <sheetFormatPr defaultColWidth="6.66015625" defaultRowHeight="18" customHeight="1"/>
  <cols>
    <col min="1" max="1" width="50.66015625" style="32" customWidth="1"/>
    <col min="2" max="2" width="17.66015625" style="32" customWidth="1"/>
    <col min="3" max="3" width="50.66015625" style="32" customWidth="1"/>
    <col min="4" max="4" width="17.66015625" style="32" customWidth="1"/>
    <col min="5" max="156" width="9" style="32" customWidth="1"/>
    <col min="157" max="249" width="9.16015625" style="32" customWidth="1"/>
    <col min="250" max="16384" width="6.66015625" style="32" customWidth="1"/>
  </cols>
  <sheetData>
    <row r="1" ht="24" customHeight="1">
      <c r="A1" s="12" t="s">
        <v>0</v>
      </c>
    </row>
    <row r="2" spans="1:249" ht="42" customHeight="1">
      <c r="A2" s="13" t="s">
        <v>206</v>
      </c>
      <c r="B2" s="13"/>
      <c r="C2" s="13"/>
      <c r="D2" s="36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</row>
    <row r="3" spans="1:249" ht="24" customHeight="1">
      <c r="A3" s="9"/>
      <c r="B3" s="9"/>
      <c r="C3" s="9"/>
      <c r="D3" s="9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36.75" customHeight="1">
      <c r="A4" s="108" t="s">
        <v>2</v>
      </c>
      <c r="B4" s="108"/>
      <c r="C4" s="108" t="s">
        <v>3</v>
      </c>
      <c r="D4" s="108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</row>
    <row r="5" spans="1:249" ht="36.75" customHeight="1">
      <c r="A5" s="14" t="s">
        <v>4</v>
      </c>
      <c r="B5" s="37" t="s">
        <v>5</v>
      </c>
      <c r="C5" s="14" t="s">
        <v>4</v>
      </c>
      <c r="D5" s="37" t="s">
        <v>5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</row>
    <row r="6" spans="1:249" ht="30" customHeight="1">
      <c r="A6" s="81" t="s">
        <v>6</v>
      </c>
      <c r="B6" s="18">
        <v>46302.8</v>
      </c>
      <c r="C6" s="39" t="s">
        <v>7</v>
      </c>
      <c r="D6" s="18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</row>
    <row r="7" spans="1:249" ht="30" customHeight="1">
      <c r="A7" s="81" t="s">
        <v>8</v>
      </c>
      <c r="B7" s="18"/>
      <c r="C7" s="39" t="s">
        <v>9</v>
      </c>
      <c r="D7" s="18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</row>
    <row r="8" spans="1:249" ht="30" customHeight="1">
      <c r="A8" s="81" t="s">
        <v>130</v>
      </c>
      <c r="B8" s="18"/>
      <c r="C8" s="39" t="s">
        <v>10</v>
      </c>
      <c r="D8" s="18">
        <v>55422.2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</row>
    <row r="9" spans="1:249" ht="30" customHeight="1">
      <c r="A9" s="82" t="s">
        <v>11</v>
      </c>
      <c r="B9" s="18">
        <v>13600</v>
      </c>
      <c r="C9" s="39" t="s">
        <v>12</v>
      </c>
      <c r="D9" s="18">
        <v>26.7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</row>
    <row r="10" spans="1:249" ht="30" customHeight="1">
      <c r="A10" s="83" t="s">
        <v>13</v>
      </c>
      <c r="B10" s="18"/>
      <c r="C10" s="39" t="s">
        <v>14</v>
      </c>
      <c r="D10" s="18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</row>
    <row r="11" spans="1:249" ht="30" customHeight="1">
      <c r="A11" s="83" t="s">
        <v>15</v>
      </c>
      <c r="B11" s="18"/>
      <c r="C11" s="39" t="s">
        <v>16</v>
      </c>
      <c r="D11" s="18">
        <v>4179.9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</row>
    <row r="12" spans="1:249" ht="30" customHeight="1">
      <c r="A12" s="81" t="s">
        <v>17</v>
      </c>
      <c r="B12" s="18"/>
      <c r="C12" s="39" t="s">
        <v>18</v>
      </c>
      <c r="D12" s="18">
        <v>2286.5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</row>
    <row r="13" spans="1:249" ht="30" customHeight="1">
      <c r="A13" s="81" t="s">
        <v>19</v>
      </c>
      <c r="B13" s="40"/>
      <c r="C13" s="39" t="s">
        <v>20</v>
      </c>
      <c r="D13" s="1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</row>
    <row r="14" spans="1:249" ht="30" customHeight="1">
      <c r="A14" s="81" t="s">
        <v>21</v>
      </c>
      <c r="B14" s="40">
        <v>700</v>
      </c>
      <c r="C14" s="39" t="s">
        <v>22</v>
      </c>
      <c r="D14" s="1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</row>
    <row r="15" spans="1:249" ht="30" customHeight="1">
      <c r="A15" s="81"/>
      <c r="B15" s="40"/>
      <c r="C15" s="39" t="s">
        <v>23</v>
      </c>
      <c r="D15" s="1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</row>
    <row r="16" spans="1:249" ht="30" customHeight="1">
      <c r="A16" s="81"/>
      <c r="B16" s="40"/>
      <c r="C16" s="39" t="s">
        <v>24</v>
      </c>
      <c r="D16" s="1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</row>
    <row r="17" spans="1:249" ht="30" customHeight="1">
      <c r="A17" s="81"/>
      <c r="B17" s="40"/>
      <c r="C17" s="39" t="s">
        <v>25</v>
      </c>
      <c r="D17" s="1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</row>
    <row r="18" spans="1:249" ht="30" customHeight="1">
      <c r="A18" s="81"/>
      <c r="B18" s="18"/>
      <c r="C18" s="39" t="s">
        <v>26</v>
      </c>
      <c r="D18" s="1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</row>
    <row r="19" spans="1:249" ht="30" customHeight="1">
      <c r="A19" s="81"/>
      <c r="B19" s="18"/>
      <c r="C19" s="39" t="s">
        <v>27</v>
      </c>
      <c r="D19" s="18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</row>
    <row r="20" spans="1:249" ht="30" customHeight="1">
      <c r="A20" s="81"/>
      <c r="B20" s="18"/>
      <c r="C20" s="39" t="s">
        <v>28</v>
      </c>
      <c r="D20" s="4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</row>
    <row r="21" spans="1:249" ht="30" customHeight="1">
      <c r="A21" s="20"/>
      <c r="B21" s="18"/>
      <c r="C21" s="39" t="s">
        <v>29</v>
      </c>
      <c r="D21" s="4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</row>
    <row r="22" spans="1:249" ht="30" customHeight="1">
      <c r="A22" s="20"/>
      <c r="B22" s="18"/>
      <c r="C22" s="39" t="s">
        <v>30</v>
      </c>
      <c r="D22" s="1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</row>
    <row r="23" spans="1:249" ht="30" customHeight="1">
      <c r="A23" s="20"/>
      <c r="B23" s="18"/>
      <c r="C23" s="39" t="s">
        <v>31</v>
      </c>
      <c r="D23" s="4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</row>
    <row r="24" spans="1:249" ht="30" customHeight="1">
      <c r="A24" s="20"/>
      <c r="B24" s="18"/>
      <c r="C24" s="39" t="s">
        <v>32</v>
      </c>
      <c r="D24" s="4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</row>
    <row r="25" spans="1:249" ht="30.75" customHeight="1">
      <c r="A25" s="20"/>
      <c r="B25" s="18"/>
      <c r="C25" s="39" t="s">
        <v>33</v>
      </c>
      <c r="D25" s="4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</row>
    <row r="26" spans="1:249" ht="30.75" customHeight="1">
      <c r="A26" s="20"/>
      <c r="B26" s="18"/>
      <c r="C26" s="39" t="s">
        <v>34</v>
      </c>
      <c r="D26" s="4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</row>
    <row r="27" spans="1:249" ht="30.75" customHeight="1">
      <c r="A27" s="20"/>
      <c r="B27" s="18"/>
      <c r="C27" s="39" t="s">
        <v>35</v>
      </c>
      <c r="D27" s="4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</row>
    <row r="28" spans="1:249" ht="30.75" customHeight="1">
      <c r="A28" s="20"/>
      <c r="B28" s="18"/>
      <c r="C28" s="39" t="s">
        <v>36</v>
      </c>
      <c r="D28" s="4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</row>
    <row r="29" spans="1:249" ht="30" customHeight="1">
      <c r="A29" s="35" t="s">
        <v>131</v>
      </c>
      <c r="B29" s="18">
        <v>60602.8</v>
      </c>
      <c r="C29" s="35" t="s">
        <v>132</v>
      </c>
      <c r="D29" s="43">
        <v>61915.3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</row>
    <row r="30" spans="1:249" ht="30" customHeight="1">
      <c r="A30" s="81" t="s">
        <v>37</v>
      </c>
      <c r="B30" s="18">
        <v>1312.5</v>
      </c>
      <c r="C30" s="84" t="s">
        <v>38</v>
      </c>
      <c r="D30" s="18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35" t="s">
        <v>133</v>
      </c>
      <c r="B31" s="18">
        <v>61915.3</v>
      </c>
      <c r="C31" s="35" t="s">
        <v>134</v>
      </c>
      <c r="D31" s="18">
        <v>61915.3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</row>
    <row r="32" spans="1:249" ht="27" customHeight="1">
      <c r="A32" s="21" t="s">
        <v>39</v>
      </c>
      <c r="B32" s="45"/>
      <c r="C32" s="46"/>
      <c r="D32" s="4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</row>
    <row r="33" spans="1:249" ht="27.75" customHeight="1">
      <c r="A33" s="48"/>
      <c r="B33" s="49"/>
      <c r="C33" s="48"/>
      <c r="D33" s="4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</row>
    <row r="34" spans="1:249" ht="27.75" customHeight="1">
      <c r="A34" s="50"/>
      <c r="B34" s="51"/>
      <c r="C34" s="51"/>
      <c r="D34" s="51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</row>
    <row r="35" spans="1:249" ht="27.75" customHeight="1">
      <c r="A35" s="51"/>
      <c r="B35" s="51"/>
      <c r="C35" s="51"/>
      <c r="D35" s="51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</row>
    <row r="36" spans="1:249" ht="27.75" customHeight="1">
      <c r="A36" s="51"/>
      <c r="B36" s="51"/>
      <c r="C36" s="51"/>
      <c r="D36" s="51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</row>
    <row r="37" spans="1:249" ht="27.75" customHeight="1">
      <c r="A37" s="51"/>
      <c r="B37" s="51"/>
      <c r="C37" s="51"/>
      <c r="D37" s="51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4"/>
  <sheetViews>
    <sheetView showGridLines="0" showZeros="0" view="pageBreakPreview" zoomScaleNormal="115" zoomScaleSheetLayoutView="100" zoomScalePageLayoutView="0" workbookViewId="0" topLeftCell="A2">
      <selection activeCell="A2" sqref="A2:S2"/>
    </sheetView>
  </sheetViews>
  <sheetFormatPr defaultColWidth="9.16015625" defaultRowHeight="27.75" customHeight="1"/>
  <cols>
    <col min="1" max="1" width="14.5" style="71" bestFit="1" customWidth="1"/>
    <col min="2" max="2" width="31.33203125" style="71" bestFit="1" customWidth="1"/>
    <col min="3" max="4" width="14.5" style="71" bestFit="1" customWidth="1"/>
    <col min="5" max="5" width="14.33203125" style="71" customWidth="1"/>
    <col min="6" max="6" width="8.66015625" style="71" customWidth="1"/>
    <col min="7" max="7" width="7.16015625" style="71" customWidth="1"/>
    <col min="8" max="8" width="13" style="71" bestFit="1" customWidth="1"/>
    <col min="9" max="11" width="8.83203125" style="71" customWidth="1"/>
    <col min="12" max="13" width="8.83203125" style="48" customWidth="1"/>
    <col min="14" max="14" width="11.5" style="71" bestFit="1" customWidth="1"/>
    <col min="15" max="15" width="10.5" style="71" customWidth="1"/>
    <col min="16" max="16" width="8.16015625" style="71" customWidth="1"/>
    <col min="17" max="17" width="8.33203125" style="71" customWidth="1"/>
    <col min="18" max="19" width="8.83203125" style="71" customWidth="1"/>
    <col min="20" max="251" width="9" style="48" customWidth="1"/>
    <col min="252" max="252" width="9.16015625" style="72" customWidth="1"/>
    <col min="253" max="16384" width="9.16015625" style="72" customWidth="1"/>
  </cols>
  <sheetData>
    <row r="1" spans="1:19" s="58" customFormat="1" ht="27" customHeight="1">
      <c r="A1" s="12" t="s">
        <v>40</v>
      </c>
      <c r="B1" s="12"/>
      <c r="C1" s="12"/>
      <c r="D1" s="12"/>
      <c r="E1" s="77"/>
      <c r="F1" s="77"/>
      <c r="G1" s="77"/>
      <c r="H1" s="77"/>
      <c r="I1" s="77"/>
      <c r="J1" s="77"/>
      <c r="K1" s="77"/>
      <c r="L1" s="77"/>
      <c r="N1" s="77"/>
      <c r="O1" s="77"/>
      <c r="P1" s="77"/>
      <c r="Q1" s="77"/>
      <c r="R1" s="77"/>
      <c r="S1" s="77"/>
    </row>
    <row r="2" spans="1:19" s="52" customFormat="1" ht="40.5" customHeight="1">
      <c r="A2" s="109" t="s">
        <v>207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52" customFormat="1" ht="12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s="9" customFormat="1" ht="21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N4" s="74"/>
      <c r="O4" s="74"/>
      <c r="P4" s="74"/>
      <c r="Q4" s="74"/>
      <c r="R4" s="74"/>
      <c r="S4" s="74" t="s">
        <v>1</v>
      </c>
    </row>
    <row r="5" spans="1:19" s="70" customFormat="1" ht="29.25" customHeight="1">
      <c r="A5" s="111" t="s">
        <v>41</v>
      </c>
      <c r="B5" s="111" t="s">
        <v>42</v>
      </c>
      <c r="C5" s="114" t="s">
        <v>43</v>
      </c>
      <c r="D5" s="110" t="s">
        <v>44</v>
      </c>
      <c r="E5" s="110"/>
      <c r="F5" s="110"/>
      <c r="G5" s="110"/>
      <c r="H5" s="110"/>
      <c r="I5" s="110"/>
      <c r="J5" s="110"/>
      <c r="K5" s="110"/>
      <c r="L5" s="110"/>
      <c r="M5" s="110"/>
      <c r="N5" s="111" t="s">
        <v>37</v>
      </c>
      <c r="O5" s="111"/>
      <c r="P5" s="111"/>
      <c r="Q5" s="111"/>
      <c r="R5" s="111"/>
      <c r="S5" s="111"/>
    </row>
    <row r="6" spans="1:19" s="70" customFormat="1" ht="29.25" customHeight="1">
      <c r="A6" s="111"/>
      <c r="B6" s="111"/>
      <c r="C6" s="115"/>
      <c r="D6" s="75" t="s">
        <v>45</v>
      </c>
      <c r="E6" s="78" t="s">
        <v>46</v>
      </c>
      <c r="F6" s="78" t="s">
        <v>47</v>
      </c>
      <c r="G6" s="78" t="s">
        <v>48</v>
      </c>
      <c r="H6" s="78" t="s">
        <v>49</v>
      </c>
      <c r="I6" s="78" t="s">
        <v>50</v>
      </c>
      <c r="J6" s="78" t="s">
        <v>51</v>
      </c>
      <c r="K6" s="78" t="s">
        <v>52</v>
      </c>
      <c r="L6" s="78" t="s">
        <v>53</v>
      </c>
      <c r="M6" s="78" t="s">
        <v>54</v>
      </c>
      <c r="N6" s="76" t="s">
        <v>45</v>
      </c>
      <c r="O6" s="75" t="s">
        <v>46</v>
      </c>
      <c r="P6" s="75" t="s">
        <v>47</v>
      </c>
      <c r="Q6" s="75" t="s">
        <v>55</v>
      </c>
      <c r="R6" s="79" t="s">
        <v>49</v>
      </c>
      <c r="S6" s="80" t="s">
        <v>56</v>
      </c>
    </row>
    <row r="7" spans="1:251" s="56" customFormat="1" ht="33.75" customHeight="1">
      <c r="A7" s="86">
        <v>706201</v>
      </c>
      <c r="B7" s="87" t="s">
        <v>135</v>
      </c>
      <c r="C7" s="91">
        <v>25653.1</v>
      </c>
      <c r="D7" s="91">
        <v>24853.1</v>
      </c>
      <c r="E7" s="91">
        <v>17953.1</v>
      </c>
      <c r="F7" s="91"/>
      <c r="G7" s="91"/>
      <c r="H7" s="91">
        <v>6700</v>
      </c>
      <c r="I7" s="91"/>
      <c r="J7" s="91"/>
      <c r="K7" s="91"/>
      <c r="L7" s="91"/>
      <c r="M7" s="91">
        <v>200</v>
      </c>
      <c r="N7" s="91">
        <v>800</v>
      </c>
      <c r="O7" s="85"/>
      <c r="P7" s="85"/>
      <c r="Q7" s="85"/>
      <c r="R7" s="85"/>
      <c r="S7" s="85">
        <v>800</v>
      </c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1" s="53" customFormat="1" ht="33.75" customHeight="1">
      <c r="A8" s="63">
        <v>706203</v>
      </c>
      <c r="B8" s="84" t="s">
        <v>136</v>
      </c>
      <c r="C8" s="85">
        <v>9599.2</v>
      </c>
      <c r="D8" s="85">
        <v>9586.7</v>
      </c>
      <c r="E8" s="85">
        <v>8786.7</v>
      </c>
      <c r="F8" s="85"/>
      <c r="G8" s="85"/>
      <c r="H8" s="85">
        <v>800</v>
      </c>
      <c r="I8" s="85"/>
      <c r="J8" s="85"/>
      <c r="K8" s="85"/>
      <c r="L8" s="85"/>
      <c r="M8" s="85"/>
      <c r="N8" s="85">
        <v>12.5</v>
      </c>
      <c r="O8" s="85">
        <v>12.5</v>
      </c>
      <c r="P8" s="85"/>
      <c r="Q8" s="85"/>
      <c r="R8" s="85"/>
      <c r="S8" s="85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19" s="56" customFormat="1" ht="33.75" customHeight="1">
      <c r="A9" s="63">
        <v>706205</v>
      </c>
      <c r="B9" s="84" t="s">
        <v>137</v>
      </c>
      <c r="C9" s="85">
        <v>26387.8</v>
      </c>
      <c r="D9" s="85">
        <v>25887.8</v>
      </c>
      <c r="E9" s="85">
        <v>19287.8</v>
      </c>
      <c r="F9" s="85"/>
      <c r="G9" s="85"/>
      <c r="H9" s="85">
        <v>6100</v>
      </c>
      <c r="I9" s="85"/>
      <c r="J9" s="85"/>
      <c r="K9" s="85"/>
      <c r="L9" s="85"/>
      <c r="M9" s="85">
        <v>500</v>
      </c>
      <c r="N9" s="85">
        <v>500</v>
      </c>
      <c r="O9" s="85">
        <v>500</v>
      </c>
      <c r="P9" s="85"/>
      <c r="Q9" s="85"/>
      <c r="R9" s="85"/>
      <c r="S9" s="85"/>
    </row>
    <row r="10" spans="1:20" s="56" customFormat="1" ht="33.75" customHeight="1">
      <c r="A10" s="63">
        <v>706901</v>
      </c>
      <c r="B10" s="84" t="s">
        <v>138</v>
      </c>
      <c r="C10" s="85">
        <v>90.2</v>
      </c>
      <c r="D10" s="85">
        <v>90.2</v>
      </c>
      <c r="E10" s="85">
        <v>90.2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53"/>
    </row>
    <row r="11" spans="1:20" s="56" customFormat="1" ht="33.75" customHeight="1">
      <c r="A11" s="88" t="s">
        <v>142</v>
      </c>
      <c r="B11" s="84" t="s">
        <v>139</v>
      </c>
      <c r="C11" s="85">
        <v>158.3</v>
      </c>
      <c r="D11" s="85">
        <v>158.3</v>
      </c>
      <c r="E11" s="85">
        <v>158.3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53"/>
    </row>
    <row r="12" spans="1:20" s="56" customFormat="1" ht="33.75" customHeight="1">
      <c r="A12" s="63">
        <v>706906</v>
      </c>
      <c r="B12" s="84" t="s">
        <v>140</v>
      </c>
      <c r="C12" s="85">
        <v>6.6</v>
      </c>
      <c r="D12" s="85">
        <v>6.6</v>
      </c>
      <c r="E12" s="85">
        <v>6.6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53"/>
    </row>
    <row r="13" spans="1:20" s="56" customFormat="1" ht="33.75" customHeight="1">
      <c r="A13" s="63">
        <v>706909</v>
      </c>
      <c r="B13" s="84" t="s">
        <v>141</v>
      </c>
      <c r="C13" s="85">
        <v>20.1</v>
      </c>
      <c r="D13" s="85">
        <v>20.1</v>
      </c>
      <c r="E13" s="85">
        <v>20.1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53"/>
    </row>
    <row r="14" spans="1:19" ht="33.75" customHeight="1">
      <c r="A14" s="112" t="s">
        <v>43</v>
      </c>
      <c r="B14" s="113"/>
      <c r="C14" s="89">
        <v>61915.3</v>
      </c>
      <c r="D14" s="85">
        <v>60602.8</v>
      </c>
      <c r="E14" s="85">
        <v>46302.8</v>
      </c>
      <c r="F14" s="85"/>
      <c r="G14" s="85"/>
      <c r="H14" s="85">
        <v>13600</v>
      </c>
      <c r="I14" s="85"/>
      <c r="J14" s="85"/>
      <c r="K14" s="85"/>
      <c r="L14" s="85"/>
      <c r="M14" s="85">
        <v>700</v>
      </c>
      <c r="N14" s="85">
        <v>1312.5</v>
      </c>
      <c r="O14" s="92">
        <v>512.5</v>
      </c>
      <c r="P14" s="92"/>
      <c r="Q14" s="92"/>
      <c r="R14" s="92"/>
      <c r="S14" s="92">
        <v>800</v>
      </c>
    </row>
  </sheetData>
  <sheetProtection/>
  <mergeCells count="7">
    <mergeCell ref="A2:S2"/>
    <mergeCell ref="D5:M5"/>
    <mergeCell ref="N5:S5"/>
    <mergeCell ref="A14:B14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view="pageBreakPreview" zoomScale="85" zoomScaleNormal="115" zoomScaleSheetLayoutView="85" zoomScalePageLayoutView="0" workbookViewId="0" topLeftCell="A1">
      <selection activeCell="F12" sqref="F12"/>
    </sheetView>
  </sheetViews>
  <sheetFormatPr defaultColWidth="9.16015625" defaultRowHeight="27.75" customHeight="1"/>
  <cols>
    <col min="1" max="1" width="23.66015625" style="59" customWidth="1"/>
    <col min="2" max="2" width="30" style="59" bestFit="1" customWidth="1"/>
    <col min="3" max="8" width="17.33203125" style="60" customWidth="1"/>
    <col min="9" max="248" width="10.66015625" style="11" customWidth="1"/>
    <col min="249" max="250" width="9.16015625" style="32" customWidth="1"/>
    <col min="251" max="16384" width="9.16015625" style="32" customWidth="1"/>
  </cols>
  <sheetData>
    <row r="1" spans="1:7" s="58" customFormat="1" ht="27" customHeight="1">
      <c r="A1" s="12" t="s">
        <v>57</v>
      </c>
      <c r="B1" s="12"/>
      <c r="C1" s="61"/>
      <c r="D1" s="61"/>
      <c r="E1" s="61"/>
      <c r="F1" s="61"/>
      <c r="G1" s="61"/>
    </row>
    <row r="2" spans="1:12" s="8" customFormat="1" ht="48.75" customHeight="1">
      <c r="A2" s="13" t="s">
        <v>208</v>
      </c>
      <c r="B2" s="13"/>
      <c r="C2" s="13"/>
      <c r="D2" s="13"/>
      <c r="E2" s="13"/>
      <c r="F2" s="13"/>
      <c r="G2" s="13"/>
      <c r="H2" s="68"/>
      <c r="I2" s="69"/>
      <c r="J2" s="13"/>
      <c r="K2" s="69"/>
      <c r="L2" s="69"/>
    </row>
    <row r="3" spans="1:8" s="9" customFormat="1" ht="21.75" customHeight="1">
      <c r="A3" s="62"/>
      <c r="B3" s="62"/>
      <c r="C3" s="62"/>
      <c r="D3" s="62"/>
      <c r="E3" s="62"/>
      <c r="F3" s="62"/>
      <c r="G3" s="62"/>
      <c r="H3" s="62" t="s">
        <v>1</v>
      </c>
    </row>
    <row r="4" spans="1:8" s="53" customFormat="1" ht="29.25" customHeight="1">
      <c r="A4" s="108" t="s">
        <v>58</v>
      </c>
      <c r="B4" s="108" t="s">
        <v>59</v>
      </c>
      <c r="C4" s="117" t="s">
        <v>60</v>
      </c>
      <c r="D4" s="116" t="s">
        <v>61</v>
      </c>
      <c r="E4" s="116" t="s">
        <v>62</v>
      </c>
      <c r="F4" s="116" t="s">
        <v>63</v>
      </c>
      <c r="G4" s="116" t="s">
        <v>64</v>
      </c>
      <c r="H4" s="116" t="s">
        <v>65</v>
      </c>
    </row>
    <row r="5" spans="1:8" s="53" customFormat="1" ht="29.25" customHeight="1">
      <c r="A5" s="108"/>
      <c r="B5" s="108"/>
      <c r="C5" s="117"/>
      <c r="D5" s="116"/>
      <c r="E5" s="116"/>
      <c r="F5" s="116"/>
      <c r="G5" s="116"/>
      <c r="H5" s="116"/>
    </row>
    <row r="6" spans="1:8" s="53" customFormat="1" ht="29.25" customHeight="1">
      <c r="A6" s="108"/>
      <c r="B6" s="108"/>
      <c r="C6" s="117"/>
      <c r="D6" s="116"/>
      <c r="E6" s="116"/>
      <c r="F6" s="116"/>
      <c r="G6" s="116"/>
      <c r="H6" s="116"/>
    </row>
    <row r="7" spans="1:8" s="53" customFormat="1" ht="29.25" customHeight="1">
      <c r="A7" s="20">
        <v>205</v>
      </c>
      <c r="B7" s="20" t="s">
        <v>143</v>
      </c>
      <c r="C7" s="92">
        <v>55422.2</v>
      </c>
      <c r="D7" s="91">
        <v>46893.9</v>
      </c>
      <c r="E7" s="91">
        <v>8528.3</v>
      </c>
      <c r="F7" s="91"/>
      <c r="G7" s="91"/>
      <c r="H7" s="91"/>
    </row>
    <row r="8" spans="1:8" s="53" customFormat="1" ht="29.25" customHeight="1">
      <c r="A8" s="20">
        <v>20503</v>
      </c>
      <c r="B8" s="20" t="s">
        <v>144</v>
      </c>
      <c r="C8" s="92">
        <v>55422.2</v>
      </c>
      <c r="D8" s="91">
        <v>46893.9</v>
      </c>
      <c r="E8" s="91">
        <v>8528.3</v>
      </c>
      <c r="F8" s="91"/>
      <c r="G8" s="91"/>
      <c r="H8" s="91"/>
    </row>
    <row r="9" spans="1:8" s="53" customFormat="1" ht="29.25" customHeight="1">
      <c r="A9" s="20">
        <v>2050302</v>
      </c>
      <c r="B9" s="20" t="s">
        <v>145</v>
      </c>
      <c r="C9" s="92">
        <v>8613.6</v>
      </c>
      <c r="D9" s="91">
        <v>7104.2</v>
      </c>
      <c r="E9" s="91">
        <v>1509.4</v>
      </c>
      <c r="F9" s="91"/>
      <c r="G9" s="91"/>
      <c r="H9" s="91"/>
    </row>
    <row r="10" spans="1:8" s="53" customFormat="1" ht="29.25" customHeight="1">
      <c r="A10" s="20">
        <v>2050305</v>
      </c>
      <c r="B10" s="20" t="s">
        <v>146</v>
      </c>
      <c r="C10" s="92">
        <v>46808.6</v>
      </c>
      <c r="D10" s="91">
        <v>39789.7</v>
      </c>
      <c r="E10" s="91">
        <v>7018.9</v>
      </c>
      <c r="F10" s="91"/>
      <c r="G10" s="91"/>
      <c r="H10" s="91"/>
    </row>
    <row r="11" spans="1:8" s="53" customFormat="1" ht="29.25" customHeight="1">
      <c r="A11" s="20">
        <v>206</v>
      </c>
      <c r="B11" s="20" t="s">
        <v>147</v>
      </c>
      <c r="C11" s="92">
        <v>26.7</v>
      </c>
      <c r="D11" s="91">
        <v>26.7</v>
      </c>
      <c r="E11" s="91"/>
      <c r="F11" s="91"/>
      <c r="G11" s="91"/>
      <c r="H11" s="91"/>
    </row>
    <row r="12" spans="1:8" s="53" customFormat="1" ht="29.25" customHeight="1">
      <c r="A12" s="20">
        <v>20699</v>
      </c>
      <c r="B12" s="20" t="s">
        <v>148</v>
      </c>
      <c r="C12" s="92">
        <v>26.7</v>
      </c>
      <c r="D12" s="91">
        <v>26.7</v>
      </c>
      <c r="E12" s="91"/>
      <c r="F12" s="91"/>
      <c r="G12" s="91"/>
      <c r="H12" s="91"/>
    </row>
    <row r="13" spans="1:8" s="53" customFormat="1" ht="29.25" customHeight="1">
      <c r="A13" s="20">
        <v>2069903</v>
      </c>
      <c r="B13" s="20" t="s">
        <v>149</v>
      </c>
      <c r="C13" s="92">
        <v>26.7</v>
      </c>
      <c r="D13" s="91">
        <v>26.7</v>
      </c>
      <c r="E13" s="91"/>
      <c r="F13" s="91"/>
      <c r="G13" s="91"/>
      <c r="H13" s="91"/>
    </row>
    <row r="14" spans="1:8" s="53" customFormat="1" ht="29.25" customHeight="1">
      <c r="A14" s="20">
        <v>208</v>
      </c>
      <c r="B14" s="20" t="s">
        <v>150</v>
      </c>
      <c r="C14" s="92">
        <v>4179.9</v>
      </c>
      <c r="D14" s="91">
        <v>4179.9</v>
      </c>
      <c r="E14" s="91"/>
      <c r="F14" s="91"/>
      <c r="G14" s="91"/>
      <c r="H14" s="91"/>
    </row>
    <row r="15" spans="1:8" s="53" customFormat="1" ht="29.25" customHeight="1">
      <c r="A15" s="20">
        <v>20805</v>
      </c>
      <c r="B15" s="20" t="s">
        <v>151</v>
      </c>
      <c r="C15" s="92">
        <v>4179.9</v>
      </c>
      <c r="D15" s="91">
        <v>4179.9</v>
      </c>
      <c r="E15" s="91"/>
      <c r="F15" s="91"/>
      <c r="G15" s="91"/>
      <c r="H15" s="91"/>
    </row>
    <row r="16" spans="1:8" s="53" customFormat="1" ht="29.25" customHeight="1">
      <c r="A16" s="20">
        <v>2080501</v>
      </c>
      <c r="B16" s="20" t="s">
        <v>152</v>
      </c>
      <c r="C16" s="92">
        <v>236.5</v>
      </c>
      <c r="D16" s="91">
        <v>236.5</v>
      </c>
      <c r="E16" s="91"/>
      <c r="F16" s="91"/>
      <c r="G16" s="91"/>
      <c r="H16" s="91"/>
    </row>
    <row r="17" spans="1:8" s="53" customFormat="1" ht="29.25" customHeight="1">
      <c r="A17" s="20">
        <v>2080505</v>
      </c>
      <c r="B17" s="20" t="s">
        <v>153</v>
      </c>
      <c r="C17" s="92">
        <v>2648.9</v>
      </c>
      <c r="D17" s="91">
        <v>2648.9</v>
      </c>
      <c r="E17" s="91"/>
      <c r="F17" s="91"/>
      <c r="G17" s="91"/>
      <c r="H17" s="91"/>
    </row>
    <row r="18" spans="1:8" s="53" customFormat="1" ht="29.25" customHeight="1">
      <c r="A18" s="20">
        <v>2080506</v>
      </c>
      <c r="B18" s="20" t="s">
        <v>154</v>
      </c>
      <c r="C18" s="92">
        <v>1294.5</v>
      </c>
      <c r="D18" s="91">
        <v>1294.5</v>
      </c>
      <c r="E18" s="91"/>
      <c r="F18" s="91"/>
      <c r="G18" s="91"/>
      <c r="H18" s="91"/>
    </row>
    <row r="19" spans="1:8" s="53" customFormat="1" ht="29.25" customHeight="1">
      <c r="A19" s="20">
        <v>210</v>
      </c>
      <c r="B19" s="20" t="s">
        <v>155</v>
      </c>
      <c r="C19" s="92">
        <v>2286.5</v>
      </c>
      <c r="D19" s="91">
        <v>2286.5</v>
      </c>
      <c r="E19" s="91"/>
      <c r="F19" s="91"/>
      <c r="G19" s="91"/>
      <c r="H19" s="91"/>
    </row>
    <row r="20" spans="1:8" s="53" customFormat="1" ht="29.25" customHeight="1">
      <c r="A20" s="20">
        <v>21011</v>
      </c>
      <c r="B20" s="20" t="s">
        <v>156</v>
      </c>
      <c r="C20" s="92">
        <v>2286.5</v>
      </c>
      <c r="D20" s="91">
        <v>2286.5</v>
      </c>
      <c r="E20" s="91"/>
      <c r="F20" s="91"/>
      <c r="G20" s="91"/>
      <c r="H20" s="91"/>
    </row>
    <row r="21" spans="1:8" s="53" customFormat="1" ht="29.25" customHeight="1">
      <c r="A21" s="20">
        <v>2101101</v>
      </c>
      <c r="B21" s="20" t="s">
        <v>157</v>
      </c>
      <c r="C21" s="92">
        <v>12</v>
      </c>
      <c r="D21" s="91">
        <v>12</v>
      </c>
      <c r="E21" s="91"/>
      <c r="F21" s="91"/>
      <c r="G21" s="91"/>
      <c r="H21" s="91"/>
    </row>
    <row r="22" spans="1:8" s="53" customFormat="1" ht="29.25" customHeight="1">
      <c r="A22" s="20">
        <v>2101102</v>
      </c>
      <c r="B22" s="20" t="s">
        <v>158</v>
      </c>
      <c r="C22" s="92">
        <v>1552.3</v>
      </c>
      <c r="D22" s="91">
        <v>1552.3</v>
      </c>
      <c r="E22" s="91"/>
      <c r="F22" s="91"/>
      <c r="G22" s="91"/>
      <c r="H22" s="91"/>
    </row>
    <row r="23" spans="1:8" s="53" customFormat="1" ht="29.25" customHeight="1">
      <c r="A23" s="20">
        <v>2101199</v>
      </c>
      <c r="B23" s="20" t="s">
        <v>159</v>
      </c>
      <c r="C23" s="92">
        <v>722.2</v>
      </c>
      <c r="D23" s="91">
        <v>722.2</v>
      </c>
      <c r="E23" s="91"/>
      <c r="F23" s="91"/>
      <c r="G23" s="91"/>
      <c r="H23" s="91"/>
    </row>
    <row r="24" spans="1:8" ht="47.25" customHeight="1">
      <c r="A24" s="63"/>
      <c r="B24" s="64" t="s">
        <v>66</v>
      </c>
      <c r="C24" s="85">
        <v>61915.3</v>
      </c>
      <c r="D24" s="85">
        <v>53387</v>
      </c>
      <c r="E24" s="85">
        <v>8528.3</v>
      </c>
      <c r="F24" s="85"/>
      <c r="G24" s="85"/>
      <c r="H24" s="85"/>
    </row>
    <row r="25" spans="1:8" ht="27.75" customHeight="1">
      <c r="A25" s="33" t="s">
        <v>67</v>
      </c>
      <c r="B25" s="65"/>
      <c r="C25" s="66"/>
      <c r="D25" s="67"/>
      <c r="E25" s="67"/>
      <c r="F25" s="67"/>
      <c r="G25" s="67"/>
      <c r="H25" s="67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8"/>
  <sheetViews>
    <sheetView showGridLines="0" showZeros="0" view="pageBreakPreview" zoomScale="85" zoomScaleNormal="115" zoomScaleSheetLayoutView="85" zoomScalePageLayoutView="0" workbookViewId="0" topLeftCell="A1">
      <selection activeCell="A2" sqref="A2"/>
    </sheetView>
  </sheetViews>
  <sheetFormatPr defaultColWidth="6.66015625" defaultRowHeight="18" customHeight="1"/>
  <cols>
    <col min="1" max="1" width="50.66015625" style="32" customWidth="1"/>
    <col min="2" max="2" width="17.66015625" style="32" customWidth="1"/>
    <col min="3" max="3" width="50.66015625" style="32" customWidth="1"/>
    <col min="4" max="4" width="17.66015625" style="32" customWidth="1"/>
    <col min="5" max="157" width="9" style="32" customWidth="1"/>
    <col min="158" max="250" width="9.16015625" style="32" customWidth="1"/>
    <col min="251" max="16384" width="6.66015625" style="32" customWidth="1"/>
  </cols>
  <sheetData>
    <row r="1" ht="24" customHeight="1">
      <c r="A1" s="12" t="s">
        <v>68</v>
      </c>
    </row>
    <row r="2" spans="1:250" ht="42" customHeight="1">
      <c r="A2" s="13" t="s">
        <v>209</v>
      </c>
      <c r="B2" s="13"/>
      <c r="C2" s="13"/>
      <c r="D2" s="36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4" customHeight="1">
      <c r="A3" s="9"/>
      <c r="B3" s="9"/>
      <c r="C3" s="9"/>
      <c r="D3" s="9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36.75" customHeight="1">
      <c r="A4" s="108" t="s">
        <v>2</v>
      </c>
      <c r="B4" s="108"/>
      <c r="C4" s="108" t="s">
        <v>3</v>
      </c>
      <c r="D4" s="108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</row>
    <row r="5" spans="1:250" ht="36.75" customHeight="1">
      <c r="A5" s="14" t="s">
        <v>4</v>
      </c>
      <c r="B5" s="37" t="s">
        <v>5</v>
      </c>
      <c r="C5" s="14" t="s">
        <v>4</v>
      </c>
      <c r="D5" s="37" t="s">
        <v>5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</row>
    <row r="6" spans="1:250" ht="30" customHeight="1">
      <c r="A6" s="20" t="s">
        <v>69</v>
      </c>
      <c r="B6" s="18">
        <v>46302.8</v>
      </c>
      <c r="C6" s="38" t="s">
        <v>70</v>
      </c>
      <c r="D6" s="18">
        <v>46815.3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</row>
    <row r="7" spans="1:250" ht="30" customHeight="1">
      <c r="A7" s="20" t="s">
        <v>71</v>
      </c>
      <c r="B7" s="18">
        <v>46302.8</v>
      </c>
      <c r="C7" s="38" t="s">
        <v>72</v>
      </c>
      <c r="D7" s="18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</row>
    <row r="8" spans="1:250" ht="30" customHeight="1">
      <c r="A8" s="20" t="s">
        <v>73</v>
      </c>
      <c r="B8" s="18"/>
      <c r="C8" s="38" t="s">
        <v>74</v>
      </c>
      <c r="D8" s="18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0" ht="30" customHeight="1">
      <c r="A9" s="20" t="s">
        <v>75</v>
      </c>
      <c r="B9" s="18"/>
      <c r="C9" s="38" t="s">
        <v>76</v>
      </c>
      <c r="D9" s="18">
        <v>43140.9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</row>
    <row r="10" spans="1:250" ht="30" customHeight="1">
      <c r="A10" s="20" t="s">
        <v>160</v>
      </c>
      <c r="B10" s="18">
        <v>512.5</v>
      </c>
      <c r="C10" s="38" t="s">
        <v>77</v>
      </c>
      <c r="D10" s="18">
        <v>26.7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</row>
    <row r="11" spans="1:250" ht="30" customHeight="1">
      <c r="A11" s="20" t="s">
        <v>71</v>
      </c>
      <c r="B11" s="18">
        <v>512.5</v>
      </c>
      <c r="C11" s="39" t="s">
        <v>78</v>
      </c>
      <c r="D11" s="1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</row>
    <row r="12" spans="1:250" ht="30" customHeight="1">
      <c r="A12" s="20" t="s">
        <v>73</v>
      </c>
      <c r="B12" s="18"/>
      <c r="C12" s="39" t="s">
        <v>79</v>
      </c>
      <c r="D12" s="18">
        <v>2304.6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</row>
    <row r="13" spans="1:250" ht="30" customHeight="1">
      <c r="A13" s="20" t="s">
        <v>75</v>
      </c>
      <c r="B13" s="40"/>
      <c r="C13" s="39" t="s">
        <v>80</v>
      </c>
      <c r="D13" s="18">
        <v>1343.1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</row>
    <row r="14" spans="1:250" ht="30" customHeight="1">
      <c r="A14" s="35"/>
      <c r="B14" s="40"/>
      <c r="C14" s="39" t="s">
        <v>81</v>
      </c>
      <c r="D14" s="1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</row>
    <row r="15" spans="1:250" ht="30" customHeight="1">
      <c r="A15" s="41"/>
      <c r="B15" s="40"/>
      <c r="C15" s="39" t="s">
        <v>82</v>
      </c>
      <c r="D15" s="1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</row>
    <row r="16" spans="1:250" ht="30" customHeight="1">
      <c r="A16" s="20"/>
      <c r="B16" s="40"/>
      <c r="C16" s="39" t="s">
        <v>83</v>
      </c>
      <c r="D16" s="1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</row>
    <row r="17" spans="1:250" ht="30" customHeight="1">
      <c r="A17" s="20"/>
      <c r="B17" s="40"/>
      <c r="C17" s="39" t="s">
        <v>84</v>
      </c>
      <c r="D17" s="1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</row>
    <row r="18" spans="1:250" ht="30" customHeight="1">
      <c r="A18" s="20"/>
      <c r="B18" s="18"/>
      <c r="C18" s="39" t="s">
        <v>85</v>
      </c>
      <c r="D18" s="1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</row>
    <row r="19" spans="1:250" ht="30" customHeight="1">
      <c r="A19" s="20"/>
      <c r="B19" s="18"/>
      <c r="C19" s="39" t="s">
        <v>86</v>
      </c>
      <c r="D19" s="18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</row>
    <row r="20" spans="1:250" ht="30" customHeight="1">
      <c r="A20" s="20"/>
      <c r="B20" s="18"/>
      <c r="C20" s="39" t="s">
        <v>87</v>
      </c>
      <c r="D20" s="4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</row>
    <row r="21" spans="1:250" ht="30" customHeight="1">
      <c r="A21" s="20"/>
      <c r="B21" s="18"/>
      <c r="C21" s="39" t="s">
        <v>88</v>
      </c>
      <c r="D21" s="4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</row>
    <row r="22" spans="1:250" ht="30" customHeight="1">
      <c r="A22" s="20"/>
      <c r="B22" s="18"/>
      <c r="C22" s="39" t="s">
        <v>89</v>
      </c>
      <c r="D22" s="1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</row>
    <row r="23" spans="1:250" ht="30" customHeight="1">
      <c r="A23" s="20"/>
      <c r="B23" s="18"/>
      <c r="C23" s="39" t="s">
        <v>90</v>
      </c>
      <c r="D23" s="4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</row>
    <row r="24" spans="1:250" ht="30.75" customHeight="1">
      <c r="A24" s="20"/>
      <c r="B24" s="18"/>
      <c r="C24" s="39" t="s">
        <v>91</v>
      </c>
      <c r="D24" s="4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</row>
    <row r="25" spans="1:250" ht="30.75" customHeight="1">
      <c r="A25" s="20"/>
      <c r="B25" s="18"/>
      <c r="C25" s="39" t="s">
        <v>92</v>
      </c>
      <c r="D25" s="4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</row>
    <row r="26" spans="1:250" ht="30.75" customHeight="1">
      <c r="A26" s="20"/>
      <c r="B26" s="18"/>
      <c r="C26" s="39" t="s">
        <v>93</v>
      </c>
      <c r="D26" s="4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</row>
    <row r="27" spans="1:250" ht="30.75" customHeight="1">
      <c r="A27" s="20"/>
      <c r="B27" s="18"/>
      <c r="C27" s="39" t="s">
        <v>94</v>
      </c>
      <c r="D27" s="4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</row>
    <row r="28" spans="1:250" ht="30" customHeight="1">
      <c r="A28" s="20"/>
      <c r="B28" s="18"/>
      <c r="C28" s="39" t="s">
        <v>95</v>
      </c>
      <c r="D28" s="18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</row>
    <row r="29" spans="1:250" ht="30" customHeight="1">
      <c r="A29" s="20"/>
      <c r="B29" s="18"/>
      <c r="C29" s="39" t="s">
        <v>96</v>
      </c>
      <c r="D29" s="18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ht="30" customHeight="1">
      <c r="A30" s="44"/>
      <c r="B30" s="18"/>
      <c r="C30" s="20" t="s">
        <v>97</v>
      </c>
      <c r="D30" s="18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44"/>
      <c r="B31" s="18"/>
      <c r="C31" s="18"/>
      <c r="D31" s="18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</row>
    <row r="32" spans="1:250" ht="30" customHeight="1">
      <c r="A32" s="35" t="s">
        <v>133</v>
      </c>
      <c r="B32" s="18">
        <v>46815.3</v>
      </c>
      <c r="C32" s="35" t="s">
        <v>134</v>
      </c>
      <c r="D32" s="18">
        <v>46815.3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</row>
    <row r="33" spans="1:250" ht="27" customHeight="1">
      <c r="A33" s="21"/>
      <c r="B33" s="45"/>
      <c r="C33" s="46"/>
      <c r="D33" s="47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</row>
    <row r="34" spans="1:250" ht="27.75" customHeight="1">
      <c r="A34" s="48"/>
      <c r="B34" s="49"/>
      <c r="C34" s="48"/>
      <c r="D34" s="49"/>
      <c r="E34" s="48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</row>
    <row r="35" spans="1:250" ht="27.75" customHeight="1">
      <c r="A35" s="50"/>
      <c r="B35" s="51"/>
      <c r="C35" s="51"/>
      <c r="D35" s="51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</row>
    <row r="36" spans="1:250" ht="27.75" customHeight="1">
      <c r="A36" s="51"/>
      <c r="B36" s="51"/>
      <c r="C36" s="51"/>
      <c r="D36" s="51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</row>
    <row r="37" spans="1:250" ht="27.75" customHeight="1">
      <c r="A37" s="51"/>
      <c r="B37" s="51"/>
      <c r="C37" s="51"/>
      <c r="D37" s="51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</row>
    <row r="38" spans="1:250" ht="27.75" customHeight="1">
      <c r="A38" s="51"/>
      <c r="B38" s="51"/>
      <c r="C38" s="51"/>
      <c r="D38" s="51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4"/>
  <sheetViews>
    <sheetView showGridLines="0" showZeros="0" view="pageBreakPreview" zoomScale="85" zoomScaleNormal="115" zoomScaleSheetLayoutView="85" zoomScalePageLayoutView="0" workbookViewId="0" topLeftCell="A1">
      <selection activeCell="A2" sqref="A2"/>
    </sheetView>
  </sheetViews>
  <sheetFormatPr defaultColWidth="9.16015625" defaultRowHeight="27.75" customHeight="1"/>
  <cols>
    <col min="1" max="1" width="16.83203125" style="11" customWidth="1"/>
    <col min="2" max="2" width="29.5" style="11" customWidth="1"/>
    <col min="3" max="6" width="15.5" style="11" customWidth="1"/>
    <col min="7" max="7" width="19.83203125" style="11" customWidth="1"/>
    <col min="8" max="245" width="7.66015625" style="11" customWidth="1"/>
    <col min="246" max="16384" width="9.16015625" style="32" customWidth="1"/>
  </cols>
  <sheetData>
    <row r="1" spans="1:3" ht="27.75" customHeight="1">
      <c r="A1" s="12" t="s">
        <v>98</v>
      </c>
      <c r="B1" s="12"/>
      <c r="C1" s="12"/>
    </row>
    <row r="2" spans="1:7" s="8" customFormat="1" ht="34.5" customHeight="1">
      <c r="A2" s="13" t="s">
        <v>210</v>
      </c>
      <c r="B2" s="13"/>
      <c r="C2" s="13"/>
      <c r="D2" s="13"/>
      <c r="E2" s="13"/>
      <c r="F2" s="13"/>
      <c r="G2" s="13"/>
    </row>
    <row r="3" s="9" customFormat="1" ht="30.75" customHeight="1">
      <c r="G3" s="9" t="s">
        <v>1</v>
      </c>
    </row>
    <row r="4" spans="1:245" s="10" customFormat="1" ht="39.75" customHeight="1">
      <c r="A4" s="108" t="s">
        <v>58</v>
      </c>
      <c r="B4" s="108" t="s">
        <v>59</v>
      </c>
      <c r="C4" s="108" t="s">
        <v>43</v>
      </c>
      <c r="D4" s="15" t="s">
        <v>61</v>
      </c>
      <c r="E4" s="15"/>
      <c r="F4" s="15"/>
      <c r="G4" s="118" t="s">
        <v>62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10" customFormat="1" ht="39.75" customHeight="1">
      <c r="A5" s="108"/>
      <c r="B5" s="108"/>
      <c r="C5" s="108"/>
      <c r="D5" s="14" t="s">
        <v>99</v>
      </c>
      <c r="E5" s="14" t="s">
        <v>100</v>
      </c>
      <c r="F5" s="14" t="s">
        <v>101</v>
      </c>
      <c r="G5" s="118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245" s="10" customFormat="1" ht="39.75" customHeight="1">
      <c r="A6" s="20">
        <v>205</v>
      </c>
      <c r="B6" s="20" t="s">
        <v>143</v>
      </c>
      <c r="C6" s="89">
        <v>43140.9</v>
      </c>
      <c r="D6" s="89">
        <v>34612.6</v>
      </c>
      <c r="E6" s="89">
        <v>26691.1</v>
      </c>
      <c r="F6" s="89">
        <v>7921.5</v>
      </c>
      <c r="G6" s="90">
        <v>8528.3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</row>
    <row r="7" spans="1:245" s="10" customFormat="1" ht="39.75" customHeight="1">
      <c r="A7" s="20">
        <v>20503</v>
      </c>
      <c r="B7" s="20" t="s">
        <v>144</v>
      </c>
      <c r="C7" s="89">
        <v>43140.9</v>
      </c>
      <c r="D7" s="89">
        <v>34612.6</v>
      </c>
      <c r="E7" s="89">
        <v>26691.1</v>
      </c>
      <c r="F7" s="89">
        <v>7921.5</v>
      </c>
      <c r="G7" s="90">
        <v>8528.3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s="10" customFormat="1" ht="39.75" customHeight="1">
      <c r="A8" s="20">
        <v>2050302</v>
      </c>
      <c r="B8" s="20" t="s">
        <v>145</v>
      </c>
      <c r="C8" s="89">
        <v>7813.6</v>
      </c>
      <c r="D8" s="89">
        <v>6304.2</v>
      </c>
      <c r="E8" s="89">
        <v>5286.9</v>
      </c>
      <c r="F8" s="89">
        <v>1017.3</v>
      </c>
      <c r="G8" s="90">
        <v>1509.4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</row>
    <row r="9" spans="1:245" s="10" customFormat="1" ht="39.75" customHeight="1">
      <c r="A9" s="20">
        <v>2050305</v>
      </c>
      <c r="B9" s="20" t="s">
        <v>146</v>
      </c>
      <c r="C9" s="89">
        <v>35327.3</v>
      </c>
      <c r="D9" s="89">
        <v>28308.4</v>
      </c>
      <c r="E9" s="89">
        <v>21404.2</v>
      </c>
      <c r="F9" s="89">
        <v>6904.2</v>
      </c>
      <c r="G9" s="90">
        <v>7018.9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</row>
    <row r="10" spans="1:245" s="10" customFormat="1" ht="39.75" customHeight="1">
      <c r="A10" s="20">
        <v>206</v>
      </c>
      <c r="B10" s="20" t="s">
        <v>147</v>
      </c>
      <c r="C10" s="89">
        <v>26.7</v>
      </c>
      <c r="D10" s="89">
        <v>26.7</v>
      </c>
      <c r="E10" s="89">
        <v>26.7</v>
      </c>
      <c r="F10" s="89"/>
      <c r="G10" s="9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s="10" customFormat="1" ht="39.75" customHeight="1">
      <c r="A11" s="20">
        <v>20699</v>
      </c>
      <c r="B11" s="20" t="s">
        <v>148</v>
      </c>
      <c r="C11" s="89">
        <v>26.7</v>
      </c>
      <c r="D11" s="89">
        <v>26.7</v>
      </c>
      <c r="E11" s="89">
        <v>26.7</v>
      </c>
      <c r="F11" s="89"/>
      <c r="G11" s="90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245" s="10" customFormat="1" ht="39.75" customHeight="1">
      <c r="A12" s="20">
        <v>2069903</v>
      </c>
      <c r="B12" s="20" t="s">
        <v>149</v>
      </c>
      <c r="C12" s="89">
        <v>26.7</v>
      </c>
      <c r="D12" s="89">
        <v>26.7</v>
      </c>
      <c r="E12" s="89">
        <v>26.7</v>
      </c>
      <c r="F12" s="89"/>
      <c r="G12" s="90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</row>
    <row r="13" spans="1:245" s="10" customFormat="1" ht="39.75" customHeight="1">
      <c r="A13" s="20">
        <v>208</v>
      </c>
      <c r="B13" s="20" t="s">
        <v>150</v>
      </c>
      <c r="C13" s="89">
        <v>2304.6</v>
      </c>
      <c r="D13" s="89">
        <v>2304.6</v>
      </c>
      <c r="E13" s="89">
        <v>2300.9</v>
      </c>
      <c r="F13" s="89">
        <v>3.7</v>
      </c>
      <c r="G13" s="90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</row>
    <row r="14" spans="1:245" s="10" customFormat="1" ht="39.75" customHeight="1">
      <c r="A14" s="20">
        <v>20805</v>
      </c>
      <c r="B14" s="20" t="s">
        <v>151</v>
      </c>
      <c r="C14" s="89">
        <v>2304.6</v>
      </c>
      <c r="D14" s="89">
        <v>2304.6</v>
      </c>
      <c r="E14" s="89">
        <v>2300.9</v>
      </c>
      <c r="F14" s="89">
        <v>3.7</v>
      </c>
      <c r="G14" s="90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</row>
    <row r="15" spans="1:245" s="10" customFormat="1" ht="39.75" customHeight="1">
      <c r="A15" s="20">
        <v>2080501</v>
      </c>
      <c r="B15" s="20" t="s">
        <v>152</v>
      </c>
      <c r="C15" s="89">
        <v>236.5</v>
      </c>
      <c r="D15" s="89">
        <v>236.5</v>
      </c>
      <c r="E15" s="89">
        <v>232.8</v>
      </c>
      <c r="F15" s="89">
        <v>3.7</v>
      </c>
      <c r="G15" s="90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</row>
    <row r="16" spans="1:245" s="10" customFormat="1" ht="39.75" customHeight="1">
      <c r="A16" s="20">
        <v>2080505</v>
      </c>
      <c r="B16" s="20" t="s">
        <v>153</v>
      </c>
      <c r="C16" s="89">
        <v>1378.7</v>
      </c>
      <c r="D16" s="89">
        <v>1378.7</v>
      </c>
      <c r="E16" s="89">
        <v>1378.7</v>
      </c>
      <c r="F16" s="89"/>
      <c r="G16" s="9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</row>
    <row r="17" spans="1:245" s="10" customFormat="1" ht="39.75" customHeight="1">
      <c r="A17" s="20">
        <v>2080506</v>
      </c>
      <c r="B17" s="20" t="s">
        <v>154</v>
      </c>
      <c r="C17" s="89">
        <v>689.4</v>
      </c>
      <c r="D17" s="89">
        <v>689.4</v>
      </c>
      <c r="E17" s="89">
        <v>689.4</v>
      </c>
      <c r="F17" s="89"/>
      <c r="G17" s="90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</row>
    <row r="18" spans="1:245" s="10" customFormat="1" ht="39.75" customHeight="1">
      <c r="A18" s="20">
        <v>210</v>
      </c>
      <c r="B18" s="20" t="s">
        <v>155</v>
      </c>
      <c r="C18" s="89">
        <v>1343.1</v>
      </c>
      <c r="D18" s="89">
        <v>1343.1</v>
      </c>
      <c r="E18" s="89">
        <v>1343.1</v>
      </c>
      <c r="F18" s="89"/>
      <c r="G18" s="90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</row>
    <row r="19" spans="1:245" s="10" customFormat="1" ht="39.75" customHeight="1">
      <c r="A19" s="20">
        <v>21011</v>
      </c>
      <c r="B19" s="20" t="s">
        <v>156</v>
      </c>
      <c r="C19" s="89">
        <v>1343.1</v>
      </c>
      <c r="D19" s="89">
        <v>1343.1</v>
      </c>
      <c r="E19" s="89">
        <v>1343.1</v>
      </c>
      <c r="F19" s="89"/>
      <c r="G19" s="90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</row>
    <row r="20" spans="1:245" s="10" customFormat="1" ht="39.75" customHeight="1">
      <c r="A20" s="20">
        <v>2101101</v>
      </c>
      <c r="B20" s="20" t="s">
        <v>157</v>
      </c>
      <c r="C20" s="89">
        <v>12</v>
      </c>
      <c r="D20" s="89">
        <v>12</v>
      </c>
      <c r="E20" s="89">
        <v>12</v>
      </c>
      <c r="F20" s="89"/>
      <c r="G20" s="90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</row>
    <row r="21" spans="1:245" s="10" customFormat="1" ht="39.75" customHeight="1">
      <c r="A21" s="20">
        <v>2101102</v>
      </c>
      <c r="B21" s="20" t="s">
        <v>158</v>
      </c>
      <c r="C21" s="89">
        <v>871.7</v>
      </c>
      <c r="D21" s="89">
        <v>871.7</v>
      </c>
      <c r="E21" s="89">
        <v>871.7</v>
      </c>
      <c r="F21" s="89"/>
      <c r="G21" s="90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</row>
    <row r="22" spans="1:245" s="10" customFormat="1" ht="39.75" customHeight="1">
      <c r="A22" s="20">
        <v>2101199</v>
      </c>
      <c r="B22" s="20" t="s">
        <v>159</v>
      </c>
      <c r="C22" s="89">
        <v>459.4</v>
      </c>
      <c r="D22" s="89">
        <v>459.4</v>
      </c>
      <c r="E22" s="89">
        <v>459.4</v>
      </c>
      <c r="F22" s="89"/>
      <c r="G22" s="90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</row>
    <row r="23" spans="1:7" ht="34.5" customHeight="1">
      <c r="A23" s="19" t="s">
        <v>102</v>
      </c>
      <c r="B23" s="19" t="s">
        <v>60</v>
      </c>
      <c r="C23" s="89">
        <v>46815.3</v>
      </c>
      <c r="D23" s="89">
        <v>38287</v>
      </c>
      <c r="E23" s="89">
        <v>30361.8</v>
      </c>
      <c r="F23" s="89">
        <v>7925.2</v>
      </c>
      <c r="G23" s="90">
        <v>8528.3</v>
      </c>
    </row>
    <row r="24" spans="1:7" ht="27.75" customHeight="1">
      <c r="A24" s="33" t="s">
        <v>67</v>
      </c>
      <c r="B24" s="33"/>
      <c r="C24" s="33"/>
      <c r="D24" s="34"/>
      <c r="E24" s="34"/>
      <c r="F24" s="34"/>
      <c r="G24" s="34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9"/>
  <sheetViews>
    <sheetView showGridLines="0" showZeros="0" view="pageBreakPreview" zoomScale="85" zoomScaleNormal="115" zoomScaleSheetLayoutView="85" zoomScalePageLayoutView="0" workbookViewId="0" topLeftCell="A1">
      <selection activeCell="A2" sqref="A2"/>
    </sheetView>
  </sheetViews>
  <sheetFormatPr defaultColWidth="9.16015625" defaultRowHeight="12.75" customHeight="1"/>
  <cols>
    <col min="1" max="1" width="28.16015625" style="32" customWidth="1"/>
    <col min="2" max="2" width="31.5" style="32" customWidth="1"/>
    <col min="3" max="5" width="24.66015625" style="32" customWidth="1"/>
    <col min="6" max="243" width="7.66015625" style="32" customWidth="1"/>
    <col min="244" max="16384" width="9.16015625" style="32" customWidth="1"/>
  </cols>
  <sheetData>
    <row r="1" spans="1:2" ht="33.75" customHeight="1">
      <c r="A1" s="12" t="s">
        <v>103</v>
      </c>
      <c r="B1" s="12"/>
    </row>
    <row r="2" spans="1:243" ht="39.75" customHeight="1">
      <c r="A2" s="13" t="s">
        <v>211</v>
      </c>
      <c r="B2" s="13"/>
      <c r="C2" s="13"/>
      <c r="D2" s="13"/>
      <c r="E2" s="1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</row>
    <row r="3" spans="1:243" ht="15" customHeight="1">
      <c r="A3" s="9"/>
      <c r="B3" s="9"/>
      <c r="C3" s="9"/>
      <c r="D3" s="9"/>
      <c r="E3" s="9" t="s">
        <v>1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ht="39.75" customHeight="1">
      <c r="A4" s="108" t="s">
        <v>104</v>
      </c>
      <c r="B4" s="108"/>
      <c r="C4" s="15" t="s">
        <v>105</v>
      </c>
      <c r="D4" s="15"/>
      <c r="E4" s="1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14" t="s">
        <v>58</v>
      </c>
      <c r="B5" s="14" t="s">
        <v>59</v>
      </c>
      <c r="C5" s="14" t="s">
        <v>99</v>
      </c>
      <c r="D5" s="14" t="s">
        <v>100</v>
      </c>
      <c r="E5" s="14" t="s">
        <v>101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9.75" customHeight="1">
      <c r="A6" s="98">
        <v>301</v>
      </c>
      <c r="B6" s="20" t="s">
        <v>174</v>
      </c>
      <c r="C6" s="101">
        <f>D6+E6</f>
        <v>29083.5</v>
      </c>
      <c r="D6" s="101">
        <v>29083.5</v>
      </c>
      <c r="E6" s="8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39.75" customHeight="1">
      <c r="A7" s="98">
        <v>30101</v>
      </c>
      <c r="B7" s="20" t="s">
        <v>175</v>
      </c>
      <c r="C7" s="101">
        <f aca="true" t="shared" si="0" ref="C7:C37">D7+E7</f>
        <v>4885</v>
      </c>
      <c r="D7" s="101">
        <v>4885</v>
      </c>
      <c r="E7" s="85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</row>
    <row r="8" spans="1:243" ht="39.75" customHeight="1">
      <c r="A8" s="98">
        <v>30102</v>
      </c>
      <c r="B8" s="20" t="s">
        <v>176</v>
      </c>
      <c r="C8" s="101">
        <f t="shared" si="0"/>
        <v>2305.6</v>
      </c>
      <c r="D8" s="101">
        <v>2305.6</v>
      </c>
      <c r="E8" s="85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</row>
    <row r="9" spans="1:243" ht="39.75" customHeight="1">
      <c r="A9" s="98">
        <v>30107</v>
      </c>
      <c r="B9" s="20" t="s">
        <v>177</v>
      </c>
      <c r="C9" s="101">
        <f t="shared" si="0"/>
        <v>12150.8</v>
      </c>
      <c r="D9" s="101">
        <v>12150.8</v>
      </c>
      <c r="E9" s="85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</row>
    <row r="10" spans="1:243" ht="39.75" customHeight="1">
      <c r="A10" s="98">
        <v>30108</v>
      </c>
      <c r="B10" s="20" t="s">
        <v>178</v>
      </c>
      <c r="C10" s="101">
        <f t="shared" si="0"/>
        <v>1378.7</v>
      </c>
      <c r="D10" s="101">
        <v>1378.7</v>
      </c>
      <c r="E10" s="85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</row>
    <row r="11" spans="1:243" ht="39.75" customHeight="1">
      <c r="A11" s="98">
        <v>30109</v>
      </c>
      <c r="B11" s="20" t="s">
        <v>179</v>
      </c>
      <c r="C11" s="101">
        <f t="shared" si="0"/>
        <v>689.4</v>
      </c>
      <c r="D11" s="100">
        <v>689.4</v>
      </c>
      <c r="E11" s="8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</row>
    <row r="12" spans="1:243" ht="39.75" customHeight="1">
      <c r="A12" s="98">
        <v>30110</v>
      </c>
      <c r="B12" s="20" t="s">
        <v>180</v>
      </c>
      <c r="C12" s="101">
        <f t="shared" si="0"/>
        <v>861.7</v>
      </c>
      <c r="D12" s="100">
        <v>861.7</v>
      </c>
      <c r="E12" s="85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</row>
    <row r="13" spans="1:243" ht="39.75" customHeight="1">
      <c r="A13" s="98">
        <v>30112</v>
      </c>
      <c r="B13" s="20" t="s">
        <v>181</v>
      </c>
      <c r="C13" s="101">
        <f t="shared" si="0"/>
        <v>187.1</v>
      </c>
      <c r="D13" s="100">
        <v>187.1</v>
      </c>
      <c r="E13" s="8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</row>
    <row r="14" spans="1:243" ht="39.75" customHeight="1">
      <c r="A14" s="98">
        <v>30113</v>
      </c>
      <c r="B14" s="20" t="s">
        <v>182</v>
      </c>
      <c r="C14" s="101">
        <f t="shared" si="0"/>
        <v>5399.3</v>
      </c>
      <c r="D14" s="101">
        <v>5399.3</v>
      </c>
      <c r="E14" s="8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</row>
    <row r="15" spans="1:243" ht="39.75" customHeight="1">
      <c r="A15" s="98">
        <v>30114</v>
      </c>
      <c r="B15" s="20" t="s">
        <v>183</v>
      </c>
      <c r="C15" s="101">
        <f t="shared" si="0"/>
        <v>125.9</v>
      </c>
      <c r="D15" s="100">
        <v>125.9</v>
      </c>
      <c r="E15" s="8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</row>
    <row r="16" spans="1:243" ht="39.75" customHeight="1">
      <c r="A16" s="98">
        <v>30199</v>
      </c>
      <c r="B16" s="20" t="s">
        <v>184</v>
      </c>
      <c r="C16" s="101">
        <f t="shared" si="0"/>
        <v>1100</v>
      </c>
      <c r="D16" s="101">
        <v>1100</v>
      </c>
      <c r="E16" s="85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</row>
    <row r="17" spans="1:243" ht="39.75" customHeight="1">
      <c r="A17" s="98">
        <v>302</v>
      </c>
      <c r="B17" s="20" t="s">
        <v>185</v>
      </c>
      <c r="C17" s="101">
        <f t="shared" si="0"/>
        <v>7925.2</v>
      </c>
      <c r="D17" s="101"/>
      <c r="E17" s="85">
        <v>7925.2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</row>
    <row r="18" spans="1:243" ht="39.75" customHeight="1">
      <c r="A18" s="98">
        <v>30201</v>
      </c>
      <c r="B18" s="20" t="s">
        <v>186</v>
      </c>
      <c r="C18" s="101">
        <f t="shared" si="0"/>
        <v>405</v>
      </c>
      <c r="D18" s="85"/>
      <c r="E18" s="85">
        <v>405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</row>
    <row r="19" spans="1:243" ht="39.75" customHeight="1">
      <c r="A19" s="98">
        <v>30205</v>
      </c>
      <c r="B19" s="99" t="s">
        <v>187</v>
      </c>
      <c r="C19" s="101">
        <f t="shared" si="0"/>
        <v>245</v>
      </c>
      <c r="D19" s="85"/>
      <c r="E19" s="100">
        <v>245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</row>
    <row r="20" spans="1:243" ht="39.75" customHeight="1">
      <c r="A20" s="98">
        <v>30206</v>
      </c>
      <c r="B20" s="99" t="s">
        <v>188</v>
      </c>
      <c r="C20" s="101">
        <f t="shared" si="0"/>
        <v>416.3</v>
      </c>
      <c r="D20" s="85"/>
      <c r="E20" s="100">
        <v>416.3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</row>
    <row r="21" spans="1:243" ht="39.75" customHeight="1">
      <c r="A21" s="98">
        <v>30207</v>
      </c>
      <c r="B21" s="99" t="s">
        <v>189</v>
      </c>
      <c r="C21" s="101">
        <f t="shared" si="0"/>
        <v>150</v>
      </c>
      <c r="D21" s="85"/>
      <c r="E21" s="100">
        <v>150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</row>
    <row r="22" spans="1:243" ht="39.75" customHeight="1">
      <c r="A22" s="98">
        <v>30208</v>
      </c>
      <c r="B22" s="99" t="s">
        <v>190</v>
      </c>
      <c r="C22" s="101">
        <f t="shared" si="0"/>
        <v>735</v>
      </c>
      <c r="D22" s="85"/>
      <c r="E22" s="100">
        <v>735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</row>
    <row r="23" spans="1:243" ht="39.75" customHeight="1">
      <c r="A23" s="98">
        <v>30209</v>
      </c>
      <c r="B23" s="99" t="s">
        <v>191</v>
      </c>
      <c r="C23" s="101">
        <f t="shared" si="0"/>
        <v>1970</v>
      </c>
      <c r="D23" s="85"/>
      <c r="E23" s="101">
        <v>1970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</row>
    <row r="24" spans="1:243" ht="39.75" customHeight="1">
      <c r="A24" s="98">
        <v>30213</v>
      </c>
      <c r="B24" s="99" t="s">
        <v>192</v>
      </c>
      <c r="C24" s="101">
        <f t="shared" si="0"/>
        <v>695</v>
      </c>
      <c r="D24" s="85"/>
      <c r="E24" s="100">
        <v>695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</row>
    <row r="25" spans="1:243" ht="39.75" customHeight="1">
      <c r="A25" s="98">
        <v>30216</v>
      </c>
      <c r="B25" s="99" t="s">
        <v>193</v>
      </c>
      <c r="C25" s="101">
        <f t="shared" si="0"/>
        <v>20</v>
      </c>
      <c r="D25" s="85"/>
      <c r="E25" s="100">
        <v>20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</row>
    <row r="26" spans="1:243" ht="39.75" customHeight="1">
      <c r="A26" s="98">
        <v>30218</v>
      </c>
      <c r="B26" s="99" t="s">
        <v>194</v>
      </c>
      <c r="C26" s="101">
        <f t="shared" si="0"/>
        <v>120</v>
      </c>
      <c r="D26" s="85"/>
      <c r="E26" s="100">
        <v>120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</row>
    <row r="27" spans="1:243" ht="39.75" customHeight="1">
      <c r="A27" s="98">
        <v>30225</v>
      </c>
      <c r="B27" s="99" t="s">
        <v>195</v>
      </c>
      <c r="C27" s="101">
        <f t="shared" si="0"/>
        <v>20</v>
      </c>
      <c r="D27" s="85"/>
      <c r="E27" s="100">
        <v>20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</row>
    <row r="28" spans="1:243" ht="39.75" customHeight="1">
      <c r="A28" s="98">
        <v>30226</v>
      </c>
      <c r="B28" s="99" t="s">
        <v>196</v>
      </c>
      <c r="C28" s="101">
        <f t="shared" si="0"/>
        <v>2170</v>
      </c>
      <c r="D28" s="85"/>
      <c r="E28" s="101">
        <v>2170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</row>
    <row r="29" spans="1:243" ht="39.75" customHeight="1">
      <c r="A29" s="98">
        <v>30227</v>
      </c>
      <c r="B29" s="99" t="s">
        <v>197</v>
      </c>
      <c r="C29" s="101">
        <f t="shared" si="0"/>
        <v>500</v>
      </c>
      <c r="D29" s="85"/>
      <c r="E29" s="100">
        <v>500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</row>
    <row r="30" spans="1:243" ht="39.75" customHeight="1">
      <c r="A30" s="98">
        <v>30228</v>
      </c>
      <c r="B30" s="99" t="s">
        <v>198</v>
      </c>
      <c r="C30" s="101">
        <f t="shared" si="0"/>
        <v>156.8</v>
      </c>
      <c r="D30" s="85"/>
      <c r="E30" s="100">
        <v>156.8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</row>
    <row r="31" spans="1:243" ht="39.75" customHeight="1">
      <c r="A31" s="98">
        <v>30229</v>
      </c>
      <c r="B31" s="99" t="s">
        <v>199</v>
      </c>
      <c r="C31" s="101">
        <f t="shared" si="0"/>
        <v>70</v>
      </c>
      <c r="D31" s="85"/>
      <c r="E31" s="100">
        <v>70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</row>
    <row r="32" spans="1:243" ht="39.75" customHeight="1">
      <c r="A32" s="98">
        <v>30239</v>
      </c>
      <c r="B32" s="99" t="s">
        <v>200</v>
      </c>
      <c r="C32" s="101">
        <f t="shared" si="0"/>
        <v>10</v>
      </c>
      <c r="D32" s="85"/>
      <c r="E32" s="100">
        <v>10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</row>
    <row r="33" spans="1:243" ht="39.75" customHeight="1">
      <c r="A33" s="98">
        <v>30299</v>
      </c>
      <c r="B33" s="99" t="s">
        <v>201</v>
      </c>
      <c r="C33" s="101">
        <f t="shared" si="0"/>
        <v>242.1</v>
      </c>
      <c r="D33" s="103"/>
      <c r="E33" s="85">
        <v>242.1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</row>
    <row r="34" spans="1:243" ht="39.75" customHeight="1">
      <c r="A34" s="98">
        <v>303</v>
      </c>
      <c r="B34" s="99" t="s">
        <v>202</v>
      </c>
      <c r="C34" s="101">
        <f t="shared" si="0"/>
        <v>1278.3</v>
      </c>
      <c r="D34" s="104">
        <v>1278.3</v>
      </c>
      <c r="E34" s="85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</row>
    <row r="35" spans="1:243" ht="39.75" customHeight="1">
      <c r="A35" s="98">
        <v>30301</v>
      </c>
      <c r="B35" s="99" t="s">
        <v>203</v>
      </c>
      <c r="C35" s="101">
        <f t="shared" si="0"/>
        <v>182.2</v>
      </c>
      <c r="D35" s="105">
        <v>182.2</v>
      </c>
      <c r="E35" s="85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</row>
    <row r="36" spans="1:243" ht="39.75" customHeight="1">
      <c r="A36" s="98">
        <v>30302</v>
      </c>
      <c r="B36" s="99" t="s">
        <v>204</v>
      </c>
      <c r="C36" s="101">
        <f t="shared" si="0"/>
        <v>740.6</v>
      </c>
      <c r="D36" s="105">
        <v>740.6</v>
      </c>
      <c r="E36" s="85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</row>
    <row r="37" spans="1:243" ht="39.75" customHeight="1">
      <c r="A37" s="98">
        <v>30307</v>
      </c>
      <c r="B37" s="99" t="s">
        <v>205</v>
      </c>
      <c r="C37" s="101">
        <f t="shared" si="0"/>
        <v>355.5</v>
      </c>
      <c r="D37" s="105">
        <v>355.5</v>
      </c>
      <c r="E37" s="85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</row>
    <row r="38" spans="1:243" ht="34.5" customHeight="1">
      <c r="A38" s="20"/>
      <c r="B38" s="19" t="s">
        <v>60</v>
      </c>
      <c r="C38" s="101">
        <f>C6+C17+C34</f>
        <v>38287</v>
      </c>
      <c r="D38" s="101">
        <f>D6+D17+D34</f>
        <v>30361.8</v>
      </c>
      <c r="E38" s="101">
        <f>E6+E17+E34</f>
        <v>7925.2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</row>
    <row r="39" spans="1:2" ht="29.25" customHeight="1">
      <c r="A39" s="21" t="s">
        <v>106</v>
      </c>
      <c r="B39" s="21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115" zoomScaleNormal="115" zoomScaleSheetLayoutView="115" zoomScalePageLayoutView="0" workbookViewId="0" topLeftCell="A1">
      <selection activeCell="A2" sqref="A2:F2"/>
    </sheetView>
  </sheetViews>
  <sheetFormatPr defaultColWidth="12" defaultRowHeight="11.25"/>
  <cols>
    <col min="1" max="1" width="21.66015625" style="23" customWidth="1"/>
    <col min="2" max="6" width="18" style="23" customWidth="1"/>
    <col min="7" max="16384" width="12" style="23" customWidth="1"/>
  </cols>
  <sheetData>
    <row r="1" spans="1:6" ht="44.25" customHeight="1">
      <c r="A1" s="12" t="s">
        <v>107</v>
      </c>
      <c r="B1" s="24"/>
      <c r="C1" s="24"/>
      <c r="D1" s="24"/>
      <c r="E1" s="24"/>
      <c r="F1" s="24"/>
    </row>
    <row r="2" spans="1:6" ht="42" customHeight="1">
      <c r="A2" s="119" t="s">
        <v>212</v>
      </c>
      <c r="B2" s="119"/>
      <c r="C2" s="119"/>
      <c r="D2" s="119"/>
      <c r="E2" s="119"/>
      <c r="F2" s="119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5"/>
      <c r="B4" s="25"/>
      <c r="C4" s="25"/>
      <c r="D4" s="25"/>
      <c r="E4" s="25"/>
      <c r="F4" s="29" t="s">
        <v>1</v>
      </c>
    </row>
    <row r="5" spans="1:9" ht="64.5" customHeight="1">
      <c r="A5" s="121" t="s">
        <v>108</v>
      </c>
      <c r="B5" s="121" t="s">
        <v>109</v>
      </c>
      <c r="C5" s="120" t="s">
        <v>110</v>
      </c>
      <c r="D5" s="120"/>
      <c r="E5" s="120"/>
      <c r="F5" s="120" t="s">
        <v>111</v>
      </c>
      <c r="H5" s="30"/>
      <c r="I5" s="30"/>
    </row>
    <row r="6" spans="1:9" ht="64.5" customHeight="1">
      <c r="A6" s="121"/>
      <c r="B6" s="121"/>
      <c r="C6" s="27" t="s">
        <v>112</v>
      </c>
      <c r="D6" s="26" t="s">
        <v>113</v>
      </c>
      <c r="E6" s="26" t="s">
        <v>114</v>
      </c>
      <c r="F6" s="120"/>
      <c r="H6" s="31"/>
      <c r="I6" s="30"/>
    </row>
    <row r="7" spans="1:9" ht="64.5" customHeight="1">
      <c r="A7" s="26"/>
      <c r="B7" s="26"/>
      <c r="C7" s="27"/>
      <c r="D7" s="26"/>
      <c r="E7" s="26"/>
      <c r="F7" s="27"/>
      <c r="H7" s="31"/>
      <c r="I7" s="30"/>
    </row>
    <row r="8" spans="1:9" ht="64.5" customHeight="1">
      <c r="A8" s="27"/>
      <c r="B8" s="27"/>
      <c r="C8" s="27"/>
      <c r="D8" s="27"/>
      <c r="E8" s="27"/>
      <c r="F8" s="27"/>
      <c r="H8" s="30"/>
      <c r="I8" s="30"/>
    </row>
    <row r="9" spans="1:6" ht="51" customHeight="1">
      <c r="A9" s="28"/>
      <c r="B9" s="25"/>
      <c r="C9" s="25"/>
      <c r="D9" s="25"/>
      <c r="E9" s="25"/>
      <c r="F9" s="2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zoomScalePageLayoutView="0" workbookViewId="0" topLeftCell="A1">
      <selection activeCell="A2" sqref="A2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115</v>
      </c>
      <c r="B1" s="12"/>
    </row>
    <row r="2" spans="1:5" s="8" customFormat="1" ht="34.5" customHeight="1">
      <c r="A2" s="13" t="s">
        <v>213</v>
      </c>
      <c r="B2" s="13"/>
      <c r="C2" s="13"/>
      <c r="D2" s="13"/>
      <c r="E2" s="13"/>
    </row>
    <row r="3" s="9" customFormat="1" ht="30.75" customHeight="1">
      <c r="E3" s="9" t="s">
        <v>1</v>
      </c>
    </row>
    <row r="4" spans="1:243" s="10" customFormat="1" ht="39.75" customHeight="1">
      <c r="A4" s="108" t="s">
        <v>58</v>
      </c>
      <c r="B4" s="108" t="s">
        <v>59</v>
      </c>
      <c r="C4" s="15" t="s">
        <v>116</v>
      </c>
      <c r="D4" s="15"/>
      <c r="E4" s="1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0" customFormat="1" ht="39.75" customHeight="1">
      <c r="A5" s="122"/>
      <c r="B5" s="122"/>
      <c r="C5" s="14" t="s">
        <v>99</v>
      </c>
      <c r="D5" s="14" t="s">
        <v>61</v>
      </c>
      <c r="E5" s="14" t="s">
        <v>62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0" customFormat="1" ht="39.75" customHeight="1">
      <c r="A6" s="102"/>
      <c r="B6" s="102"/>
      <c r="C6" s="107"/>
      <c r="D6" s="14"/>
      <c r="E6" s="14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s="10" customFormat="1" ht="39.75" customHeight="1">
      <c r="A7" s="102"/>
      <c r="B7" s="102"/>
      <c r="C7" s="107"/>
      <c r="D7" s="14"/>
      <c r="E7" s="14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</row>
    <row r="8" spans="1:5" ht="45.75" customHeight="1">
      <c r="A8" s="16"/>
      <c r="B8" s="16"/>
      <c r="C8" s="17"/>
      <c r="D8" s="18"/>
      <c r="E8" s="18"/>
    </row>
    <row r="9" spans="1:5" ht="34.5" customHeight="1">
      <c r="A9" s="19"/>
      <c r="B9" s="19" t="s">
        <v>117</v>
      </c>
      <c r="C9" s="17"/>
      <c r="D9" s="18"/>
      <c r="E9" s="18"/>
    </row>
    <row r="10" spans="1:2" ht="27.75" customHeight="1">
      <c r="A10" s="21" t="s">
        <v>67</v>
      </c>
      <c r="B10" s="2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王静</cp:lastModifiedBy>
  <cp:lastPrinted>2024-02-27T07:01:29Z</cp:lastPrinted>
  <dcterms:created xsi:type="dcterms:W3CDTF">2016-02-19T02:32:40Z</dcterms:created>
  <dcterms:modified xsi:type="dcterms:W3CDTF">2024-02-28T03:30:16Z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