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61" firstSheet="1" activeTab="1"/>
  </bookViews>
  <sheets>
    <sheet name="WTFQPVQ" sheetId="1" state="veryHidden" r:id="rId1"/>
    <sheet name="天津轻工职业技术学院2024年部门预算表1" sheetId="2" r:id="rId2"/>
    <sheet name="天津轻工职业技术学院2024年部门预算表2" sheetId="3" r:id="rId3"/>
    <sheet name="天津轻工职业技术学院2024年部门预算表3" sheetId="4" r:id="rId4"/>
    <sheet name="天津轻工职业技术学院2024年部门预算表4" sheetId="5" r:id="rId5"/>
    <sheet name="天津轻工职业技术学院2024年部门预算表5" sheetId="6" r:id="rId6"/>
    <sheet name="天津轻工职业技术学院2024年部门预算表6" sheetId="7" r:id="rId7"/>
    <sheet name="天津轻工职业技术学院2024年部门预算表7" sheetId="8" r:id="rId8"/>
    <sheet name="天津轻工职业技术学院2024年部门预算表8" sheetId="9" r:id="rId9"/>
    <sheet name="天津轻工职业技术学院2024年部门预算表9" sheetId="10" r:id="rId10"/>
    <sheet name="天津轻工职业技术学院2024年部门预算表10" sheetId="11" r:id="rId11"/>
  </sheets>
  <definedNames>
    <definedName name="_xlnm.Print_Area" localSheetId="1">'天津轻工职业技术学院2024年部门预算表1'!$A$1:$D$32</definedName>
    <definedName name="_xlnm.Print_Area" localSheetId="10">'天津轻工职业技术学院2024年部门预算表10'!$A$1:$L$10</definedName>
    <definedName name="_xlnm.Print_Area" localSheetId="3">'天津轻工职业技术学院2024年部门预算表3'!$A$1:$H$19</definedName>
    <definedName name="_xlnm.Print_Area" localSheetId="4">'天津轻工职业技术学院2024年部门预算表4'!$A$1:$D$32</definedName>
  </definedNames>
  <calcPr fullCalcOnLoad="1"/>
</workbook>
</file>

<file path=xl/sharedStrings.xml><?xml version="1.0" encoding="utf-8"?>
<sst xmlns="http://schemas.openxmlformats.org/spreadsheetml/2006/main" count="327" uniqueCount="237">
  <si>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</si>
  <si>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</si>
  <si>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</si>
  <si>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</si>
  <si>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</si>
  <si>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</si>
  <si>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</si>
  <si>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</si>
  <si>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</si>
  <si>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</si>
  <si>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</si>
  <si>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</si>
  <si>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</si>
  <si>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</si>
  <si>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</si>
  <si>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</si>
  <si>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</si>
  <si>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</si>
  <si>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</si>
  <si>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</si>
  <si>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</si>
  <si>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</si>
  <si>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</si>
  <si>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</si>
  <si>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</si>
  <si>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</si>
  <si>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</si>
  <si>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</si>
  <si>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</si>
  <si>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</si>
  <si>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</si>
  <si>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</si>
  <si>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</si>
  <si>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</si>
  <si>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</si>
  <si>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</si>
  <si>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</si>
  <si>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</si>
  <si>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</si>
  <si>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</si>
  <si>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</si>
  <si>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</si>
  <si>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</si>
  <si>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</si>
  <si>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</si>
  <si>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</si>
  <si>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</si>
  <si>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</si>
  <si>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</si>
  <si>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</si>
  <si>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</si>
  <si>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</si>
  <si>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</si>
  <si>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</si>
  <si>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</si>
  <si>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</si>
  <si>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</si>
  <si>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</si>
  <si>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</si>
  <si>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</si>
  <si>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</si>
  <si>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</si>
  <si>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</si>
  <si>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天津轻工职业技术学院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</si>
  <si>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</si>
  <si>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</si>
  <si>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</si>
  <si>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</si>
  <si>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</si>
  <si>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</si>
  <si>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</si>
  <si>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</si>
  <si>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</si>
  <si>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</si>
  <si>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</si>
  <si>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</si>
  <si>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20503</t>
  </si>
  <si>
    <t>职业教育</t>
  </si>
  <si>
    <t>2050305</t>
  </si>
  <si>
    <t>高等职业教育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</si>
  <si>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</si>
  <si>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</si>
  <si>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</si>
  <si>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</si>
  <si>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</si>
  <si>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</si>
  <si>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</si>
  <si>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</si>
  <si>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</si>
  <si>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</si>
  <si>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</si>
  <si>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</si>
  <si>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</si>
  <si>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</si>
  <si>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</si>
  <si>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</si>
  <si>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</si>
  <si>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</si>
  <si>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</si>
  <si>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</si>
  <si>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</si>
  <si>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</si>
  <si>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</si>
  <si>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</si>
  <si>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</si>
  <si>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</si>
  <si>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</si>
  <si>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</si>
  <si>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</si>
  <si>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</si>
  <si>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</si>
  <si>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</si>
  <si>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</si>
  <si>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</si>
  <si>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</si>
  <si>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</si>
  <si>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</si>
  <si>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</si>
  <si>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</si>
  <si>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</si>
  <si>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</si>
  <si>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</si>
  <si>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</si>
  <si>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</si>
  <si>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</si>
  <si>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</si>
  <si>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</si>
  <si>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</si>
  <si>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</si>
  <si>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</si>
  <si>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</si>
  <si>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</si>
  <si>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</si>
  <si>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</si>
  <si>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</si>
  <si>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</si>
  <si>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</si>
  <si>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</si>
  <si>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</si>
  <si>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</si>
  <si>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</si>
  <si>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</si>
  <si>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</si>
  <si>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</si>
  <si>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</si>
  <si>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</si>
  <si>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</si>
  <si>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</si>
  <si>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</si>
  <si>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</si>
  <si>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</si>
  <si>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</si>
  <si>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</si>
  <si>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</si>
  <si>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</si>
  <si>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</si>
  <si>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</si>
  <si>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</si>
  <si>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</si>
  <si>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</si>
  <si>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</si>
  <si>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</si>
  <si>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</si>
  <si>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</si>
  <si>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</si>
  <si>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</si>
  <si>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</si>
  <si>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</si>
  <si>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</si>
  <si>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</si>
  <si>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</si>
  <si>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</si>
  <si>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</si>
  <si>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</si>
  <si>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30213</t>
  </si>
  <si>
    <t>维修(护)费</t>
  </si>
  <si>
    <t>30216</t>
  </si>
  <si>
    <t>培训费</t>
  </si>
  <si>
    <t>30218</t>
  </si>
  <si>
    <t>专用材料费</t>
  </si>
  <si>
    <t>30225</t>
  </si>
  <si>
    <t>专用燃料费</t>
  </si>
  <si>
    <t>30227</t>
  </si>
  <si>
    <t>委托业务费</t>
  </si>
  <si>
    <t>30228</t>
  </si>
  <si>
    <t>工会经费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</si>
  <si>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</si>
  <si>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</si>
  <si>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</si>
  <si>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</si>
  <si>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</si>
  <si>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</si>
  <si>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</si>
  <si>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</si>
  <si>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</si>
  <si>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</si>
  <si>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</si>
  <si>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</si>
  <si>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</si>
  <si>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</si>
  <si>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</si>
  <si>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</si>
  <si>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</si>
  <si>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</si>
  <si>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</si>
  <si>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</si>
  <si>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</si>
  <si>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</si>
  <si>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</si>
  <si>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t>××类（如：城乡社区支出）</t>
  </si>
  <si>
    <t>××款（如：国有土地使用权出让收入及对应专项债务收入安排的支出）</t>
  </si>
  <si>
    <t>××项（如：城市建设支出）</t>
  </si>
  <si>
    <t>……</t>
  </si>
  <si>
    <t>××类</t>
  </si>
  <si>
    <t>××款</t>
  </si>
  <si>
    <t>××项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</si>
  <si>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</si>
  <si>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</si>
  <si>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</si>
  <si>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</si>
  <si>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</si>
  <si>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</si>
  <si>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</si>
  <si>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</si>
  <si>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</si>
  <si>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</si>
  <si>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</si>
  <si>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</si>
  <si>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</si>
  <si>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</si>
  <si>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</si>
  <si>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</si>
  <si>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现代职业教育质量提升计划资金-中央（2024年）</t>
  </si>
  <si>
    <t>学生资助补助经费-01中央直达资金</t>
  </si>
  <si>
    <t>2023年现代职业教育质量提升计划资金（开放型产教融合实践中心）-中央</t>
  </si>
  <si>
    <t>学生资助政策体系</t>
  </si>
  <si>
    <t>一、一般公共预算拨款收入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</si>
</sst>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#,##0.0"/>
    <numFmt numFmtId="190" formatCode=";;"/>
    <numFmt numFmtId="191" formatCode="#,##0.0000"/>
    <numFmt numFmtId="192" formatCode="#,##0.0_ "/>
    <numFmt numFmtId="193" formatCode="* #,##0.00;* \-#,##0.00;* &quot;&quot;??;@"/>
    <numFmt numFmtId="194" formatCode="00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63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2" fillId="7" borderId="0" applyNumberFormat="0" applyBorder="0" applyAlignment="0" applyProtection="0"/>
    <xf numFmtId="176" fontId="29" fillId="0" borderId="0" applyFill="0" applyBorder="0" applyAlignment="0">
      <protection/>
    </xf>
    <xf numFmtId="0" fontId="17" fillId="2" borderId="1" applyNumberFormat="0" applyAlignment="0" applyProtection="0"/>
    <xf numFmtId="0" fontId="30" fillId="36" borderId="2" applyNumberFormat="0" applyAlignment="0" applyProtection="0"/>
    <xf numFmtId="0" fontId="31" fillId="0" borderId="0" applyProtection="0">
      <alignment vertical="center"/>
    </xf>
    <xf numFmtId="41" fontId="26" fillId="0" borderId="0" applyFont="0" applyFill="0" applyBorder="0" applyAlignment="0" applyProtection="0"/>
    <xf numFmtId="177" fontId="32" fillId="0" borderId="0">
      <alignment/>
      <protection/>
    </xf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32" fillId="0" borderId="0">
      <alignment/>
      <protection/>
    </xf>
    <xf numFmtId="0" fontId="33" fillId="0" borderId="0" applyProtection="0">
      <alignment/>
    </xf>
    <xf numFmtId="181" fontId="32" fillId="0" borderId="0">
      <alignment/>
      <protection/>
    </xf>
    <xf numFmtId="0" fontId="11" fillId="0" borderId="0" applyNumberFormat="0" applyFill="0" applyBorder="0" applyAlignment="0" applyProtection="0"/>
    <xf numFmtId="2" fontId="33" fillId="0" borderId="0" applyProtection="0">
      <alignment/>
    </xf>
    <xf numFmtId="0" fontId="21" fillId="8" borderId="0" applyNumberFormat="0" applyBorder="0" applyAlignment="0" applyProtection="0"/>
    <xf numFmtId="38" fontId="34" fillId="10" borderId="0" applyBorder="0" applyAlignment="0" applyProtection="0"/>
    <xf numFmtId="0" fontId="35" fillId="0" borderId="3" applyNumberFormat="0" applyAlignment="0" applyProtection="0"/>
    <xf numFmtId="0" fontId="35" fillId="0" borderId="4">
      <alignment horizontal="left" vertical="center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Protection="0">
      <alignment/>
    </xf>
    <xf numFmtId="0" fontId="35" fillId="0" borderId="0" applyProtection="0">
      <alignment/>
    </xf>
    <xf numFmtId="0" fontId="15" fillId="3" borderId="1" applyNumberFormat="0" applyAlignment="0" applyProtection="0"/>
    <xf numFmtId="10" fontId="34" fillId="2" borderId="8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23" fillId="12" borderId="0" applyNumberFormat="0" applyBorder="0" applyAlignment="0" applyProtection="0"/>
    <xf numFmtId="37" fontId="4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25" fillId="4" borderId="10" applyNumberFormat="0" applyFont="0" applyAlignment="0" applyProtection="0"/>
    <xf numFmtId="0" fontId="16" fillId="2" borderId="11" applyNumberFormat="0" applyAlignment="0" applyProtection="0"/>
    <xf numFmtId="10" fontId="26" fillId="0" borderId="0" applyFont="0" applyFill="0" applyBorder="0" applyAlignment="0" applyProtection="0"/>
    <xf numFmtId="1" fontId="26" fillId="0" borderId="0">
      <alignment/>
      <protection/>
    </xf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12" applyProtection="0">
      <alignment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9" borderId="0" applyNumberFormat="0" applyBorder="0" applyAlignment="0" applyProtection="0"/>
    <xf numFmtId="0" fontId="48" fillId="3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6" fillId="9" borderId="0" applyNumberFormat="0" applyBorder="0" applyAlignment="0" applyProtection="0"/>
    <xf numFmtId="0" fontId="48" fillId="3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7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8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Protection="0">
      <alignment vertical="center"/>
    </xf>
    <xf numFmtId="0" fontId="49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8" fillId="30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48" fillId="30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0" fillId="7" borderId="0" applyNumberFormat="0" applyBorder="0" applyAlignment="0" applyProtection="0"/>
    <xf numFmtId="0" fontId="47" fillId="9" borderId="0" applyNumberFormat="0" applyBorder="0" applyAlignment="0" applyProtection="0"/>
    <xf numFmtId="0" fontId="5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7" borderId="0" applyNumberFormat="0" applyBorder="0" applyAlignment="0" applyProtection="0"/>
    <xf numFmtId="0" fontId="48" fillId="30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5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4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5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3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Protection="0">
      <alignment vertical="center"/>
    </xf>
    <xf numFmtId="0" fontId="56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4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37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54" fillId="37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7" fillId="8" borderId="0" applyNumberFormat="0" applyBorder="0" applyAlignment="0" applyProtection="0"/>
    <xf numFmtId="0" fontId="55" fillId="5" borderId="0" applyNumberFormat="0" applyBorder="0" applyAlignment="0" applyProtection="0"/>
    <xf numFmtId="0" fontId="5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37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44" fontId="0" fillId="0" borderId="0" applyFont="0" applyFill="0" applyBorder="0" applyAlignment="0" applyProtection="0"/>
    <xf numFmtId="182" fontId="4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3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32" fillId="0" borderId="0">
      <alignment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0" borderId="0">
      <alignment/>
      <protection/>
    </xf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4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6" fillId="10" borderId="11" applyNumberFormat="0" applyAlignment="0" applyProtection="0"/>
    <xf numFmtId="0" fontId="16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1" fillId="0" borderId="8">
      <alignment vertical="center"/>
      <protection locked="0"/>
    </xf>
    <xf numFmtId="0" fontId="60" fillId="0" borderId="0">
      <alignment/>
      <protection/>
    </xf>
    <xf numFmtId="188" fontId="1" fillId="0" borderId="8">
      <alignment vertical="center"/>
      <protection locked="0"/>
    </xf>
    <xf numFmtId="0" fontId="26" fillId="0" borderId="0">
      <alignment/>
      <protection/>
    </xf>
    <xf numFmtId="0" fontId="67" fillId="0" borderId="0" applyNumberFormat="0" applyFill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>
      <alignment/>
      <protection/>
    </xf>
  </cellStyleXfs>
  <cellXfs count="119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8" fillId="0" borderId="8" xfId="0" applyFont="1" applyFill="1" applyBorder="1" applyAlignment="1">
      <alignment horizontal="left" vertical="top"/>
    </xf>
    <xf numFmtId="0" fontId="2" fillId="0" borderId="8" xfId="469" applyFont="1" applyBorder="1" applyAlignment="1">
      <alignment vertical="center" wrapText="1"/>
      <protection/>
    </xf>
    <xf numFmtId="189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8" xfId="469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0" xfId="487" applyFont="1" applyAlignment="1">
      <alignment horizontal="right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5" fillId="0" borderId="0" xfId="487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NumberFormat="1" applyFont="1" applyFill="1" applyAlignment="1" applyProtection="1">
      <alignment horizontal="centerContinuous" vertical="top" wrapText="1"/>
      <protection/>
    </xf>
    <xf numFmtId="0" fontId="2" fillId="0" borderId="0" xfId="0" applyFont="1" applyFill="1" applyAlignment="1">
      <alignment horizontal="right" wrapText="1"/>
    </xf>
    <xf numFmtId="0" fontId="69" fillId="0" borderId="8" xfId="0" applyFont="1" applyFill="1" applyBorder="1" applyAlignment="1">
      <alignment horizontal="left" vertical="center"/>
    </xf>
    <xf numFmtId="0" fontId="69" fillId="0" borderId="8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91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69" fillId="0" borderId="8" xfId="476" applyNumberFormat="1" applyFont="1" applyFill="1" applyBorder="1" applyAlignment="1">
      <alignment horizontal="left" vertical="center"/>
      <protection/>
    </xf>
    <xf numFmtId="189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0" fontId="68" fillId="0" borderId="8" xfId="0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193" fontId="7" fillId="0" borderId="8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89" fontId="0" fillId="0" borderId="19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7">
      <selection activeCell="A4" sqref="A4:A5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217</v>
      </c>
      <c r="B1" s="15"/>
    </row>
    <row r="2" spans="1:5" s="11" customFormat="1" ht="34.5" customHeight="1">
      <c r="A2" s="16" t="s">
        <v>218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01" t="s">
        <v>66</v>
      </c>
      <c r="B4" s="101" t="s">
        <v>67</v>
      </c>
      <c r="C4" s="18" t="s">
        <v>219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115"/>
      <c r="B5" s="115"/>
      <c r="C5" s="17" t="s">
        <v>132</v>
      </c>
      <c r="D5" s="17" t="s">
        <v>69</v>
      </c>
      <c r="E5" s="17" t="s">
        <v>70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0"/>
      <c r="B6" s="20"/>
      <c r="C6" s="21"/>
      <c r="D6" s="9"/>
      <c r="E6" s="9"/>
    </row>
    <row r="7" spans="1:5" ht="64.5" customHeight="1">
      <c r="A7" s="22"/>
      <c r="B7" s="22"/>
      <c r="C7" s="21"/>
      <c r="D7" s="9"/>
      <c r="E7" s="9"/>
    </row>
    <row r="8" spans="1:5" ht="34.5" customHeight="1">
      <c r="A8" s="23"/>
      <c r="B8" s="23"/>
      <c r="C8" s="21"/>
      <c r="D8" s="9"/>
      <c r="E8" s="9"/>
    </row>
    <row r="9" spans="1:5" ht="34.5" customHeight="1">
      <c r="A9" s="24"/>
      <c r="B9" s="24"/>
      <c r="C9" s="21"/>
      <c r="D9" s="9"/>
      <c r="E9" s="9"/>
    </row>
    <row r="10" spans="1:5" ht="34.5" customHeight="1">
      <c r="A10" s="25"/>
      <c r="B10" s="25"/>
      <c r="C10" s="21"/>
      <c r="D10" s="9"/>
      <c r="E10" s="9"/>
    </row>
    <row r="11" spans="1:5" ht="34.5" customHeight="1">
      <c r="A11" s="22"/>
      <c r="B11" s="22"/>
      <c r="C11" s="21"/>
      <c r="D11" s="9"/>
      <c r="E11" s="9"/>
    </row>
    <row r="12" spans="1:5" ht="34.5" customHeight="1">
      <c r="A12" s="23"/>
      <c r="B12" s="23"/>
      <c r="C12" s="21"/>
      <c r="D12" s="9"/>
      <c r="E12" s="9"/>
    </row>
    <row r="13" spans="1:5" ht="34.5" customHeight="1">
      <c r="A13" s="24"/>
      <c r="B13" s="24"/>
      <c r="C13" s="21"/>
      <c r="D13" s="9"/>
      <c r="E13" s="9"/>
    </row>
    <row r="14" spans="1:5" ht="34.5" customHeight="1">
      <c r="A14" s="24"/>
      <c r="B14" s="24"/>
      <c r="C14" s="21"/>
      <c r="D14" s="9"/>
      <c r="E14" s="9"/>
    </row>
    <row r="15" spans="1:5" ht="34.5" customHeight="1">
      <c r="A15" s="24"/>
      <c r="B15" s="24" t="s">
        <v>216</v>
      </c>
      <c r="C15" s="21"/>
      <c r="D15" s="9"/>
      <c r="E15" s="9"/>
    </row>
    <row r="16" spans="1:2" ht="27.75" customHeight="1">
      <c r="A16" s="26" t="s">
        <v>97</v>
      </c>
      <c r="B16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85" zoomScaleNormal="70" zoomScaleSheetLayoutView="85" workbookViewId="0" topLeftCell="A2">
      <selection activeCell="J18" sqref="J18"/>
    </sheetView>
  </sheetViews>
  <sheetFormatPr defaultColWidth="17" defaultRowHeight="11.25"/>
  <cols>
    <col min="1" max="1" width="17" style="2" customWidth="1"/>
    <col min="2" max="2" width="49.83203125" style="2" customWidth="1"/>
    <col min="3" max="3" width="29.66015625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220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12" t="s">
        <v>221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2:12" ht="24" customHeight="1">
      <c r="B3" s="116" t="s">
        <v>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s="1" customFormat="1" ht="44.25" customHeight="1">
      <c r="A4" s="117" t="s">
        <v>222</v>
      </c>
      <c r="B4" s="117" t="s">
        <v>223</v>
      </c>
      <c r="C4" s="117" t="s">
        <v>224</v>
      </c>
      <c r="D4" s="117" t="s">
        <v>49</v>
      </c>
      <c r="E4" s="117" t="s">
        <v>225</v>
      </c>
      <c r="F4" s="117"/>
      <c r="G4" s="117"/>
      <c r="H4" s="117" t="s">
        <v>226</v>
      </c>
      <c r="I4" s="117"/>
      <c r="J4" s="117"/>
      <c r="K4" s="118" t="s">
        <v>227</v>
      </c>
      <c r="L4" s="117" t="s">
        <v>62</v>
      </c>
    </row>
    <row r="5" spans="1:12" s="1" customFormat="1" ht="44.25" customHeight="1">
      <c r="A5" s="117"/>
      <c r="B5" s="117"/>
      <c r="C5" s="117"/>
      <c r="D5" s="117"/>
      <c r="E5" s="6" t="s">
        <v>228</v>
      </c>
      <c r="F5" s="6" t="s">
        <v>229</v>
      </c>
      <c r="G5" s="6" t="s">
        <v>230</v>
      </c>
      <c r="H5" s="6" t="s">
        <v>228</v>
      </c>
      <c r="I5" s="6" t="s">
        <v>229</v>
      </c>
      <c r="J5" s="6" t="s">
        <v>230</v>
      </c>
      <c r="K5" s="118"/>
      <c r="L5" s="117"/>
    </row>
    <row r="6" spans="1:12" ht="39.75" customHeight="1">
      <c r="A6" s="7" t="s">
        <v>231</v>
      </c>
      <c r="B6" s="8" t="s">
        <v>232</v>
      </c>
      <c r="C6" s="7" t="s">
        <v>63</v>
      </c>
      <c r="D6" s="9">
        <v>2279.84</v>
      </c>
      <c r="E6" s="9">
        <v>2279.84</v>
      </c>
      <c r="F6" s="10"/>
      <c r="G6" s="10"/>
      <c r="H6" s="10"/>
      <c r="I6" s="10"/>
      <c r="J6" s="10"/>
      <c r="K6" s="10"/>
      <c r="L6" s="10"/>
    </row>
    <row r="7" spans="1:12" ht="39.75" customHeight="1">
      <c r="A7" s="7" t="s">
        <v>231</v>
      </c>
      <c r="B7" s="8" t="s">
        <v>233</v>
      </c>
      <c r="C7" s="7" t="s">
        <v>63</v>
      </c>
      <c r="D7" s="9">
        <v>602.7</v>
      </c>
      <c r="E7" s="9">
        <v>602.7</v>
      </c>
      <c r="F7" s="10"/>
      <c r="G7" s="10"/>
      <c r="H7" s="10"/>
      <c r="I7" s="10"/>
      <c r="J7" s="10"/>
      <c r="K7" s="10"/>
      <c r="L7" s="10"/>
    </row>
    <row r="8" spans="1:12" ht="39.75" customHeight="1">
      <c r="A8" s="7" t="s">
        <v>231</v>
      </c>
      <c r="B8" s="8" t="s">
        <v>234</v>
      </c>
      <c r="C8" s="7" t="s">
        <v>63</v>
      </c>
      <c r="D8" s="9">
        <v>500</v>
      </c>
      <c r="E8" s="9">
        <v>500</v>
      </c>
      <c r="F8" s="10"/>
      <c r="G8" s="10"/>
      <c r="H8" s="10"/>
      <c r="I8" s="10"/>
      <c r="J8" s="10"/>
      <c r="K8" s="10"/>
      <c r="L8" s="10"/>
    </row>
    <row r="9" spans="1:12" ht="39.75" customHeight="1">
      <c r="A9" s="7" t="s">
        <v>231</v>
      </c>
      <c r="B9" s="8" t="s">
        <v>235</v>
      </c>
      <c r="C9" s="7" t="s">
        <v>63</v>
      </c>
      <c r="D9" s="9">
        <v>738.12</v>
      </c>
      <c r="E9" s="9">
        <v>738.12</v>
      </c>
      <c r="F9" s="10"/>
      <c r="G9" s="10"/>
      <c r="H9" s="10"/>
      <c r="I9" s="10"/>
      <c r="J9" s="10"/>
      <c r="K9" s="10"/>
      <c r="L9" s="10"/>
    </row>
    <row r="10" spans="1:12" ht="34.5" customHeight="1">
      <c r="A10" s="5" t="s">
        <v>49</v>
      </c>
      <c r="B10" s="5"/>
      <c r="C10" s="10"/>
      <c r="D10" s="9">
        <f>SUM(D6:D9)</f>
        <v>4120.66</v>
      </c>
      <c r="E10" s="9">
        <f>SUM(E6:E9)</f>
        <v>4120.66</v>
      </c>
      <c r="F10" s="10"/>
      <c r="G10" s="10"/>
      <c r="H10" s="10"/>
      <c r="I10" s="10"/>
      <c r="J10" s="10"/>
      <c r="K10" s="10"/>
      <c r="L10" s="10"/>
    </row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C11" sqref="C11"/>
    </sheetView>
  </sheetViews>
  <sheetFormatPr defaultColWidth="6.66015625" defaultRowHeight="18" customHeight="1"/>
  <cols>
    <col min="1" max="1" width="50.66015625" style="36" customWidth="1"/>
    <col min="2" max="2" width="17.66015625" style="36" customWidth="1"/>
    <col min="3" max="3" width="50.66015625" style="36" customWidth="1"/>
    <col min="4" max="4" width="17.66015625" style="36" customWidth="1"/>
    <col min="5" max="156" width="9" style="36" customWidth="1"/>
    <col min="157" max="249" width="9.16015625" style="36" customWidth="1"/>
    <col min="250" max="16384" width="6.66015625" style="36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01" t="s">
        <v>3</v>
      </c>
      <c r="B4" s="101"/>
      <c r="C4" s="101" t="s">
        <v>4</v>
      </c>
      <c r="D4" s="101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</row>
    <row r="5" spans="1:249" ht="36.75" customHeight="1">
      <c r="A5" s="17" t="s">
        <v>5</v>
      </c>
      <c r="B5" s="51" t="s">
        <v>6</v>
      </c>
      <c r="C5" s="17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</row>
    <row r="6" spans="1:249" ht="30" customHeight="1">
      <c r="A6" s="97" t="s">
        <v>236</v>
      </c>
      <c r="B6" s="9">
        <v>19287.8</v>
      </c>
      <c r="C6" s="53" t="s">
        <v>7</v>
      </c>
      <c r="D6" s="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</row>
    <row r="7" spans="1:249" ht="30" customHeight="1">
      <c r="A7" s="97" t="s">
        <v>8</v>
      </c>
      <c r="B7" s="9"/>
      <c r="C7" s="53" t="s">
        <v>9</v>
      </c>
      <c r="D7" s="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</row>
    <row r="8" spans="1:249" ht="30" customHeight="1">
      <c r="A8" s="97" t="s">
        <v>10</v>
      </c>
      <c r="B8" s="9"/>
      <c r="C8" s="53" t="s">
        <v>11</v>
      </c>
      <c r="D8" s="9">
        <v>23504.3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</row>
    <row r="9" spans="1:249" ht="30" customHeight="1">
      <c r="A9" s="98" t="s">
        <v>12</v>
      </c>
      <c r="B9" s="9"/>
      <c r="C9" s="53" t="s">
        <v>13</v>
      </c>
      <c r="D9" s="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</row>
    <row r="10" spans="1:249" ht="30" customHeight="1">
      <c r="A10" s="99" t="s">
        <v>14</v>
      </c>
      <c r="B10" s="9">
        <v>6100</v>
      </c>
      <c r="C10" s="53" t="s">
        <v>15</v>
      </c>
      <c r="D10" s="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</row>
    <row r="11" spans="1:249" ht="30" customHeight="1">
      <c r="A11" s="99" t="s">
        <v>16</v>
      </c>
      <c r="B11" s="9"/>
      <c r="C11" s="53" t="s">
        <v>17</v>
      </c>
      <c r="D11" s="9">
        <v>1874.1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</row>
    <row r="12" spans="1:249" ht="30" customHeight="1">
      <c r="A12" s="97" t="s">
        <v>18</v>
      </c>
      <c r="B12" s="9"/>
      <c r="C12" s="53" t="s">
        <v>19</v>
      </c>
      <c r="D12" s="9">
        <v>1009.4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</row>
    <row r="13" spans="1:249" ht="30" customHeight="1">
      <c r="A13" s="97" t="s">
        <v>20</v>
      </c>
      <c r="B13" s="54"/>
      <c r="C13" s="53" t="s">
        <v>21</v>
      </c>
      <c r="D13" s="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</row>
    <row r="14" spans="1:249" ht="30" customHeight="1">
      <c r="A14" s="97" t="s">
        <v>22</v>
      </c>
      <c r="B14" s="9">
        <v>500</v>
      </c>
      <c r="C14" s="53" t="s">
        <v>23</v>
      </c>
      <c r="D14" s="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</row>
    <row r="15" spans="1:249" ht="30" customHeight="1">
      <c r="A15" s="97"/>
      <c r="B15" s="54"/>
      <c r="C15" s="53" t="s">
        <v>24</v>
      </c>
      <c r="D15" s="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</row>
    <row r="16" spans="1:249" ht="30" customHeight="1">
      <c r="A16" s="97"/>
      <c r="B16" s="54"/>
      <c r="C16" s="53" t="s">
        <v>25</v>
      </c>
      <c r="D16" s="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</row>
    <row r="17" spans="1:249" ht="30" customHeight="1">
      <c r="A17" s="97"/>
      <c r="B17" s="54"/>
      <c r="C17" s="53" t="s">
        <v>26</v>
      </c>
      <c r="D17" s="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</row>
    <row r="18" spans="1:249" ht="30" customHeight="1">
      <c r="A18" s="97"/>
      <c r="B18" s="9"/>
      <c r="C18" s="53" t="s">
        <v>27</v>
      </c>
      <c r="D18" s="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</row>
    <row r="19" spans="1:249" ht="30" customHeight="1">
      <c r="A19" s="97"/>
      <c r="B19" s="9"/>
      <c r="C19" s="53" t="s">
        <v>28</v>
      </c>
      <c r="D19" s="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</row>
    <row r="20" spans="1:249" ht="30" customHeight="1">
      <c r="A20" s="97"/>
      <c r="B20" s="9"/>
      <c r="C20" s="53" t="s">
        <v>29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</row>
    <row r="21" spans="1:249" ht="30" customHeight="1">
      <c r="A21" s="25"/>
      <c r="B21" s="9"/>
      <c r="C21" s="53" t="s">
        <v>30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</row>
    <row r="22" spans="1:249" ht="30" customHeight="1">
      <c r="A22" s="25"/>
      <c r="B22" s="9"/>
      <c r="C22" s="53" t="s">
        <v>31</v>
      </c>
      <c r="D22" s="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</row>
    <row r="23" spans="1:249" ht="30" customHeight="1">
      <c r="A23" s="25"/>
      <c r="B23" s="9"/>
      <c r="C23" s="53" t="s">
        <v>32</v>
      </c>
      <c r="D23" s="5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</row>
    <row r="24" spans="1:249" ht="30" customHeight="1">
      <c r="A24" s="25"/>
      <c r="B24" s="9"/>
      <c r="C24" s="53" t="s">
        <v>33</v>
      </c>
      <c r="D24" s="5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</row>
    <row r="25" spans="1:249" ht="30.75" customHeight="1">
      <c r="A25" s="25"/>
      <c r="B25" s="9"/>
      <c r="C25" s="53" t="s">
        <v>34</v>
      </c>
      <c r="D25" s="5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</row>
    <row r="26" spans="1:249" ht="30.75" customHeight="1">
      <c r="A26" s="25"/>
      <c r="B26" s="9"/>
      <c r="C26" s="53" t="s">
        <v>35</v>
      </c>
      <c r="D26" s="5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</row>
    <row r="27" spans="1:249" ht="30.75" customHeight="1">
      <c r="A27" s="25"/>
      <c r="B27" s="9"/>
      <c r="C27" s="53" t="s">
        <v>36</v>
      </c>
      <c r="D27" s="57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</row>
    <row r="28" spans="1:249" ht="30.75" customHeight="1">
      <c r="A28" s="25"/>
      <c r="B28" s="9"/>
      <c r="C28" s="53" t="s">
        <v>37</v>
      </c>
      <c r="D28" s="57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</row>
    <row r="29" spans="1:249" ht="30" customHeight="1">
      <c r="A29" s="44" t="s">
        <v>38</v>
      </c>
      <c r="B29" s="9">
        <f>B6+B10+B14</f>
        <v>25887.8</v>
      </c>
      <c r="C29" s="44" t="s">
        <v>39</v>
      </c>
      <c r="D29" s="57">
        <f>D8+D11+D12</f>
        <v>26387.8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</row>
    <row r="30" spans="1:249" ht="30" customHeight="1">
      <c r="A30" s="97" t="s">
        <v>40</v>
      </c>
      <c r="B30" s="9">
        <v>500</v>
      </c>
      <c r="C30" s="100" t="s">
        <v>41</v>
      </c>
      <c r="D30" s="9">
        <v>0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</row>
    <row r="31" spans="1:249" ht="30" customHeight="1">
      <c r="A31" s="44" t="s">
        <v>42</v>
      </c>
      <c r="B31" s="9">
        <f>B29+B30</f>
        <v>26387.8</v>
      </c>
      <c r="C31" s="44" t="s">
        <v>43</v>
      </c>
      <c r="D31" s="9">
        <f>D29</f>
        <v>26387.8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</row>
    <row r="32" spans="1:249" ht="27" customHeight="1">
      <c r="A32" s="26" t="s">
        <v>44</v>
      </c>
      <c r="B32" s="61"/>
      <c r="C32" s="62"/>
      <c r="D32" s="63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</row>
    <row r="33" spans="1:249" ht="27.75" customHeight="1">
      <c r="A33" s="64"/>
      <c r="B33" s="65"/>
      <c r="C33" s="64"/>
      <c r="D33" s="65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</row>
    <row r="34" spans="1:249" ht="27.75" customHeight="1">
      <c r="A34" s="66"/>
      <c r="B34" s="67"/>
      <c r="C34" s="67"/>
      <c r="D34" s="67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</row>
    <row r="35" spans="1:249" ht="27.75" customHeight="1">
      <c r="A35" s="67"/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</row>
    <row r="36" spans="1:249" ht="27.75" customHeight="1">
      <c r="A36" s="67"/>
      <c r="B36" s="67"/>
      <c r="C36" s="67"/>
      <c r="D36" s="6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</row>
    <row r="37" spans="1:249" ht="27.75" customHeight="1">
      <c r="A37" s="67"/>
      <c r="B37" s="67"/>
      <c r="C37" s="67"/>
      <c r="D37" s="6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4">
      <selection activeCell="P10" sqref="P10"/>
    </sheetView>
  </sheetViews>
  <sheetFormatPr defaultColWidth="9.16015625" defaultRowHeight="27.75" customHeight="1"/>
  <cols>
    <col min="1" max="1" width="10.83203125" style="85" customWidth="1"/>
    <col min="2" max="2" width="12.83203125" style="85" customWidth="1"/>
    <col min="3" max="3" width="12.5" style="85" customWidth="1"/>
    <col min="4" max="4" width="13.16015625" style="85" customWidth="1"/>
    <col min="5" max="5" width="11.5" style="85" customWidth="1"/>
    <col min="6" max="7" width="8.83203125" style="85" customWidth="1"/>
    <col min="8" max="8" width="10.5" style="85" customWidth="1"/>
    <col min="9" max="11" width="8.83203125" style="85" customWidth="1"/>
    <col min="12" max="13" width="8.83203125" style="64" customWidth="1"/>
    <col min="14" max="19" width="8.83203125" style="85" customWidth="1"/>
    <col min="20" max="251" width="9" style="64" customWidth="1"/>
    <col min="252" max="252" width="9.16015625" style="86" customWidth="1"/>
    <col min="253" max="16384" width="9.16015625" style="86" customWidth="1"/>
  </cols>
  <sheetData>
    <row r="1" spans="1:19" s="70" customFormat="1" ht="27" customHeight="1">
      <c r="A1" s="15" t="s">
        <v>45</v>
      </c>
      <c r="B1" s="15"/>
      <c r="C1" s="15"/>
      <c r="D1" s="15"/>
      <c r="E1" s="87"/>
      <c r="F1" s="87"/>
      <c r="G1" s="87"/>
      <c r="H1" s="87"/>
      <c r="I1" s="87"/>
      <c r="J1" s="87"/>
      <c r="K1" s="87"/>
      <c r="L1" s="87"/>
      <c r="N1" s="87"/>
      <c r="O1" s="87"/>
      <c r="P1" s="87"/>
      <c r="Q1" s="87"/>
      <c r="R1" s="87"/>
      <c r="S1" s="87"/>
    </row>
    <row r="2" spans="1:19" s="49" customFormat="1" ht="40.5" customHeight="1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s="49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12" customFormat="1" ht="21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N4" s="89"/>
      <c r="O4" s="89"/>
      <c r="P4" s="89"/>
      <c r="Q4" s="89"/>
      <c r="R4" s="89"/>
      <c r="S4" s="89" t="s">
        <v>2</v>
      </c>
    </row>
    <row r="5" spans="1:19" s="84" customFormat="1" ht="29.25" customHeight="1">
      <c r="A5" s="104" t="s">
        <v>47</v>
      </c>
      <c r="B5" s="104" t="s">
        <v>48</v>
      </c>
      <c r="C5" s="107" t="s">
        <v>49</v>
      </c>
      <c r="D5" s="103" t="s">
        <v>50</v>
      </c>
      <c r="E5" s="103"/>
      <c r="F5" s="103"/>
      <c r="G5" s="103"/>
      <c r="H5" s="103"/>
      <c r="I5" s="103"/>
      <c r="J5" s="103"/>
      <c r="K5" s="103"/>
      <c r="L5" s="103"/>
      <c r="M5" s="103"/>
      <c r="N5" s="104" t="s">
        <v>40</v>
      </c>
      <c r="O5" s="104"/>
      <c r="P5" s="104"/>
      <c r="Q5" s="104"/>
      <c r="R5" s="104"/>
      <c r="S5" s="104"/>
    </row>
    <row r="6" spans="1:19" s="84" customFormat="1" ht="29.25" customHeight="1">
      <c r="A6" s="107"/>
      <c r="B6" s="107"/>
      <c r="C6" s="108"/>
      <c r="D6" s="91" t="s">
        <v>51</v>
      </c>
      <c r="E6" s="92" t="s">
        <v>52</v>
      </c>
      <c r="F6" s="92" t="s">
        <v>53</v>
      </c>
      <c r="G6" s="92" t="s">
        <v>54</v>
      </c>
      <c r="H6" s="92" t="s">
        <v>55</v>
      </c>
      <c r="I6" s="92" t="s">
        <v>56</v>
      </c>
      <c r="J6" s="92" t="s">
        <v>57</v>
      </c>
      <c r="K6" s="92" t="s">
        <v>58</v>
      </c>
      <c r="L6" s="92" t="s">
        <v>59</v>
      </c>
      <c r="M6" s="92" t="s">
        <v>60</v>
      </c>
      <c r="N6" s="91" t="s">
        <v>51</v>
      </c>
      <c r="O6" s="91" t="s">
        <v>52</v>
      </c>
      <c r="P6" s="90" t="s">
        <v>53</v>
      </c>
      <c r="Q6" s="90" t="s">
        <v>61</v>
      </c>
      <c r="R6" s="95" t="s">
        <v>55</v>
      </c>
      <c r="S6" s="96" t="s">
        <v>62</v>
      </c>
    </row>
    <row r="7" spans="1:251" s="68" customFormat="1" ht="48" customHeight="1">
      <c r="A7" s="76">
        <v>706205</v>
      </c>
      <c r="B7" s="76" t="s">
        <v>63</v>
      </c>
      <c r="C7" s="76">
        <v>26387.8</v>
      </c>
      <c r="D7" s="76">
        <v>25887.8</v>
      </c>
      <c r="E7" s="76">
        <v>19287.8</v>
      </c>
      <c r="F7" s="76"/>
      <c r="G7" s="76"/>
      <c r="H7" s="76">
        <v>6100</v>
      </c>
      <c r="I7" s="76"/>
      <c r="J7" s="76"/>
      <c r="K7" s="76"/>
      <c r="L7" s="76"/>
      <c r="M7" s="76">
        <v>500</v>
      </c>
      <c r="N7" s="76">
        <v>500</v>
      </c>
      <c r="O7" s="76">
        <v>500</v>
      </c>
      <c r="P7" s="9"/>
      <c r="Q7" s="9"/>
      <c r="R7" s="9"/>
      <c r="S7" s="9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s="50" customFormat="1" ht="33.75" customHeight="1">
      <c r="A8" s="9"/>
      <c r="B8" s="93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19" s="68" customFormat="1" ht="33.75" customHeight="1">
      <c r="A9" s="24"/>
      <c r="B9" s="93"/>
      <c r="C9" s="24"/>
      <c r="D9" s="24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20" s="68" customFormat="1" ht="33.75" customHeight="1">
      <c r="A10" s="9"/>
      <c r="B10" s="9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50"/>
    </row>
    <row r="11" spans="1:20" s="68" customFormat="1" ht="33.75" customHeight="1">
      <c r="A11" s="9"/>
      <c r="B11" s="9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50"/>
    </row>
    <row r="12" spans="1:19" ht="33.75" customHeight="1">
      <c r="A12" s="105" t="s">
        <v>49</v>
      </c>
      <c r="B12" s="106"/>
      <c r="C12" s="76">
        <v>26387.8</v>
      </c>
      <c r="D12" s="76">
        <v>25887.8</v>
      </c>
      <c r="E12" s="76">
        <v>19287.8</v>
      </c>
      <c r="F12" s="76"/>
      <c r="G12" s="76"/>
      <c r="H12" s="76">
        <v>6100</v>
      </c>
      <c r="I12" s="76"/>
      <c r="J12" s="76"/>
      <c r="K12" s="76"/>
      <c r="L12" s="76"/>
      <c r="M12" s="76">
        <v>500</v>
      </c>
      <c r="N12" s="76">
        <v>500</v>
      </c>
      <c r="O12" s="76">
        <v>500</v>
      </c>
      <c r="P12" s="94"/>
      <c r="Q12" s="94"/>
      <c r="R12" s="94"/>
      <c r="S12" s="94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9"/>
  <sheetViews>
    <sheetView showGridLines="0" showZeros="0" view="pageBreakPreview" zoomScale="85" zoomScaleNormal="115" zoomScaleSheetLayoutView="85" workbookViewId="0" topLeftCell="A1">
      <selection activeCell="G9" sqref="G9"/>
    </sheetView>
  </sheetViews>
  <sheetFormatPr defaultColWidth="9.16015625" defaultRowHeight="27.75" customHeight="1"/>
  <cols>
    <col min="1" max="1" width="23.66015625" style="71" customWidth="1"/>
    <col min="2" max="2" width="28.83203125" style="71" customWidth="1"/>
    <col min="3" max="8" width="17.33203125" style="72" customWidth="1"/>
    <col min="9" max="248" width="10.66015625" style="14" customWidth="1"/>
    <col min="249" max="250" width="9.16015625" style="36" customWidth="1"/>
    <col min="251" max="16384" width="9.16015625" style="36" customWidth="1"/>
  </cols>
  <sheetData>
    <row r="1" spans="1:7" s="70" customFormat="1" ht="27" customHeight="1">
      <c r="A1" s="15" t="s">
        <v>64</v>
      </c>
      <c r="B1" s="15"/>
      <c r="C1" s="73"/>
      <c r="D1" s="73"/>
      <c r="E1" s="73"/>
      <c r="F1" s="73"/>
      <c r="G1" s="73"/>
    </row>
    <row r="2" spans="1:12" s="11" customFormat="1" ht="27" customHeight="1">
      <c r="A2" s="16" t="s">
        <v>65</v>
      </c>
      <c r="B2" s="16"/>
      <c r="C2" s="16"/>
      <c r="D2" s="16"/>
      <c r="E2" s="16"/>
      <c r="F2" s="16"/>
      <c r="G2" s="16"/>
      <c r="H2" s="74"/>
      <c r="I2" s="83"/>
      <c r="J2" s="16"/>
      <c r="K2" s="83"/>
      <c r="L2" s="83"/>
    </row>
    <row r="3" spans="1:8" s="12" customFormat="1" ht="21.75" customHeight="1">
      <c r="A3" s="75"/>
      <c r="B3" s="75"/>
      <c r="C3" s="75"/>
      <c r="D3" s="75"/>
      <c r="E3" s="75"/>
      <c r="F3" s="75"/>
      <c r="G3" s="75"/>
      <c r="H3" s="75" t="s">
        <v>2</v>
      </c>
    </row>
    <row r="4" spans="1:8" s="50" customFormat="1" ht="29.25" customHeight="1">
      <c r="A4" s="101" t="s">
        <v>66</v>
      </c>
      <c r="B4" s="101" t="s">
        <v>67</v>
      </c>
      <c r="C4" s="109" t="s">
        <v>68</v>
      </c>
      <c r="D4" s="110" t="s">
        <v>69</v>
      </c>
      <c r="E4" s="110" t="s">
        <v>70</v>
      </c>
      <c r="F4" s="110" t="s">
        <v>71</v>
      </c>
      <c r="G4" s="110" t="s">
        <v>72</v>
      </c>
      <c r="H4" s="110" t="s">
        <v>73</v>
      </c>
    </row>
    <row r="5" spans="1:8" s="50" customFormat="1" ht="29.25" customHeight="1">
      <c r="A5" s="101"/>
      <c r="B5" s="101"/>
      <c r="C5" s="109"/>
      <c r="D5" s="110"/>
      <c r="E5" s="110"/>
      <c r="F5" s="110"/>
      <c r="G5" s="110"/>
      <c r="H5" s="110"/>
    </row>
    <row r="6" spans="1:8" s="50" customFormat="1" ht="29.25" customHeight="1">
      <c r="A6" s="101"/>
      <c r="B6" s="101"/>
      <c r="C6" s="109"/>
      <c r="D6" s="110"/>
      <c r="E6" s="110"/>
      <c r="F6" s="110"/>
      <c r="G6" s="110"/>
      <c r="H6" s="110"/>
    </row>
    <row r="7" spans="1:248" s="19" customFormat="1" ht="33" customHeight="1">
      <c r="A7" s="7" t="s">
        <v>74</v>
      </c>
      <c r="B7" s="7" t="s">
        <v>75</v>
      </c>
      <c r="C7" s="9">
        <v>23504.3</v>
      </c>
      <c r="D7" s="9">
        <v>19383.6</v>
      </c>
      <c r="E7" s="9">
        <v>4120.7</v>
      </c>
      <c r="F7" s="9"/>
      <c r="G7" s="9"/>
      <c r="H7" s="9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9" s="13" customFormat="1" ht="33" customHeight="1">
      <c r="A8" s="7" t="s">
        <v>76</v>
      </c>
      <c r="B8" s="7" t="s">
        <v>77</v>
      </c>
      <c r="C8" s="9">
        <v>23504.3</v>
      </c>
      <c r="D8" s="9">
        <v>19383.6</v>
      </c>
      <c r="E8" s="9">
        <v>4120.7</v>
      </c>
      <c r="F8" s="9"/>
      <c r="G8" s="9"/>
      <c r="H8" s="9"/>
      <c r="I8" s="19"/>
    </row>
    <row r="9" spans="1:8" ht="33" customHeight="1">
      <c r="A9" s="7" t="s">
        <v>78</v>
      </c>
      <c r="B9" s="7" t="s">
        <v>79</v>
      </c>
      <c r="C9" s="9">
        <v>23504.3</v>
      </c>
      <c r="D9" s="9">
        <v>19383.6</v>
      </c>
      <c r="E9" s="9">
        <v>4120.7</v>
      </c>
      <c r="F9" s="9"/>
      <c r="G9" s="9"/>
      <c r="H9" s="9"/>
    </row>
    <row r="10" spans="1:8" ht="33" customHeight="1">
      <c r="A10" s="7" t="s">
        <v>80</v>
      </c>
      <c r="B10" s="7" t="s">
        <v>81</v>
      </c>
      <c r="C10" s="9">
        <v>1874.1</v>
      </c>
      <c r="D10" s="9">
        <v>1874.1</v>
      </c>
      <c r="E10" s="9"/>
      <c r="F10" s="9"/>
      <c r="G10" s="9"/>
      <c r="H10" s="9"/>
    </row>
    <row r="11" spans="1:8" ht="33" customHeight="1">
      <c r="A11" s="7" t="s">
        <v>82</v>
      </c>
      <c r="B11" s="7" t="s">
        <v>83</v>
      </c>
      <c r="C11" s="9">
        <v>1874.1</v>
      </c>
      <c r="D11" s="9">
        <v>1874.1</v>
      </c>
      <c r="E11" s="9"/>
      <c r="F11" s="9"/>
      <c r="G11" s="9"/>
      <c r="H11" s="9"/>
    </row>
    <row r="12" spans="1:8" ht="33" customHeight="1">
      <c r="A12" s="7" t="s">
        <v>84</v>
      </c>
      <c r="B12" s="77" t="s">
        <v>85</v>
      </c>
      <c r="C12" s="9">
        <v>1269.4</v>
      </c>
      <c r="D12" s="9">
        <v>1269.4</v>
      </c>
      <c r="E12" s="9"/>
      <c r="F12" s="9"/>
      <c r="G12" s="9"/>
      <c r="H12" s="9"/>
    </row>
    <row r="13" spans="1:8" ht="33" customHeight="1">
      <c r="A13" s="7" t="s">
        <v>86</v>
      </c>
      <c r="B13" s="77" t="s">
        <v>87</v>
      </c>
      <c r="C13" s="9">
        <v>604.7</v>
      </c>
      <c r="D13" s="9">
        <v>604.7</v>
      </c>
      <c r="E13" s="9"/>
      <c r="F13" s="9"/>
      <c r="G13" s="9"/>
      <c r="H13" s="9"/>
    </row>
    <row r="14" spans="1:8" ht="33" customHeight="1">
      <c r="A14" s="7" t="s">
        <v>88</v>
      </c>
      <c r="B14" s="7" t="s">
        <v>89</v>
      </c>
      <c r="C14" s="9">
        <v>1009.4</v>
      </c>
      <c r="D14" s="9">
        <v>1009.4</v>
      </c>
      <c r="E14" s="9"/>
      <c r="F14" s="9"/>
      <c r="G14" s="9"/>
      <c r="H14" s="9"/>
    </row>
    <row r="15" spans="1:8" ht="33" customHeight="1">
      <c r="A15" s="7" t="s">
        <v>90</v>
      </c>
      <c r="B15" s="7" t="s">
        <v>91</v>
      </c>
      <c r="C15" s="9">
        <v>1009.4</v>
      </c>
      <c r="D15" s="9">
        <v>1009.4</v>
      </c>
      <c r="E15" s="9"/>
      <c r="F15" s="9"/>
      <c r="G15" s="9"/>
      <c r="H15" s="9"/>
    </row>
    <row r="16" spans="1:8" ht="33" customHeight="1">
      <c r="A16" s="7" t="s">
        <v>92</v>
      </c>
      <c r="B16" s="7" t="s">
        <v>93</v>
      </c>
      <c r="C16" s="9">
        <v>710.9</v>
      </c>
      <c r="D16" s="9">
        <v>710.9</v>
      </c>
      <c r="E16" s="9"/>
      <c r="F16" s="9"/>
      <c r="G16" s="9"/>
      <c r="H16" s="9"/>
    </row>
    <row r="17" spans="1:8" ht="33" customHeight="1">
      <c r="A17" s="7" t="s">
        <v>94</v>
      </c>
      <c r="B17" s="77" t="s">
        <v>95</v>
      </c>
      <c r="C17" s="9">
        <v>298.5</v>
      </c>
      <c r="D17" s="9">
        <v>298.5</v>
      </c>
      <c r="E17" s="9"/>
      <c r="F17" s="9"/>
      <c r="G17" s="9"/>
      <c r="H17" s="9"/>
    </row>
    <row r="18" spans="1:8" ht="33" customHeight="1">
      <c r="A18" s="78"/>
      <c r="B18" s="79" t="s">
        <v>96</v>
      </c>
      <c r="C18" s="9">
        <f>C7+C10+C14</f>
        <v>26387.8</v>
      </c>
      <c r="D18" s="9">
        <f>D7+D10+D14</f>
        <v>22267.1</v>
      </c>
      <c r="E18" s="9">
        <f>E7+E10+E14</f>
        <v>4120.7</v>
      </c>
      <c r="F18" s="9"/>
      <c r="G18" s="9"/>
      <c r="H18" s="9"/>
    </row>
    <row r="19" spans="1:8" ht="27.75" customHeight="1">
      <c r="A19" s="46" t="s">
        <v>97</v>
      </c>
      <c r="B19" s="80"/>
      <c r="C19" s="81"/>
      <c r="D19" s="82"/>
      <c r="E19" s="82"/>
      <c r="F19" s="82"/>
      <c r="G19" s="82"/>
      <c r="H19" s="82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C4" sqref="C4:D4"/>
    </sheetView>
  </sheetViews>
  <sheetFormatPr defaultColWidth="6.66015625" defaultRowHeight="18" customHeight="1"/>
  <cols>
    <col min="1" max="1" width="50.66015625" style="36" customWidth="1"/>
    <col min="2" max="2" width="17.66015625" style="36" customWidth="1"/>
    <col min="3" max="3" width="50.66015625" style="36" customWidth="1"/>
    <col min="4" max="4" width="17.66015625" style="36" customWidth="1"/>
    <col min="5" max="157" width="9" style="36" customWidth="1"/>
    <col min="158" max="250" width="9.16015625" style="36" customWidth="1"/>
    <col min="251" max="16384" width="6.66015625" style="36" customWidth="1"/>
  </cols>
  <sheetData>
    <row r="1" ht="24" customHeight="1">
      <c r="A1" s="15" t="s">
        <v>98</v>
      </c>
    </row>
    <row r="2" spans="1:250" ht="42" customHeight="1">
      <c r="A2" s="16" t="s">
        <v>99</v>
      </c>
      <c r="B2" s="16"/>
      <c r="C2" s="16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01" t="s">
        <v>3</v>
      </c>
      <c r="B4" s="101"/>
      <c r="C4" s="101" t="s">
        <v>4</v>
      </c>
      <c r="D4" s="101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36.75" customHeight="1">
      <c r="A5" s="17" t="s">
        <v>5</v>
      </c>
      <c r="B5" s="51" t="s">
        <v>6</v>
      </c>
      <c r="C5" s="17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30" customHeight="1">
      <c r="A6" s="25" t="s">
        <v>100</v>
      </c>
      <c r="B6" s="9">
        <v>19287.8</v>
      </c>
      <c r="C6" s="52" t="s">
        <v>101</v>
      </c>
      <c r="D6" s="9">
        <v>19787.8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30" customHeight="1">
      <c r="A7" s="25" t="s">
        <v>102</v>
      </c>
      <c r="B7" s="9">
        <v>19287.8</v>
      </c>
      <c r="C7" s="52" t="s">
        <v>103</v>
      </c>
      <c r="D7" s="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30" customHeight="1">
      <c r="A8" s="25" t="s">
        <v>104</v>
      </c>
      <c r="B8" s="9"/>
      <c r="C8" s="52" t="s">
        <v>105</v>
      </c>
      <c r="D8" s="9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30" customHeight="1">
      <c r="A9" s="25" t="s">
        <v>106</v>
      </c>
      <c r="B9" s="9"/>
      <c r="C9" s="52" t="s">
        <v>107</v>
      </c>
      <c r="D9" s="9">
        <v>18399.3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30" customHeight="1">
      <c r="A10" s="25" t="s">
        <v>108</v>
      </c>
      <c r="B10" s="9">
        <v>500</v>
      </c>
      <c r="C10" s="52" t="s">
        <v>109</v>
      </c>
      <c r="D10" s="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30" customHeight="1">
      <c r="A11" s="25" t="s">
        <v>102</v>
      </c>
      <c r="B11" s="9">
        <v>500</v>
      </c>
      <c r="C11" s="53" t="s">
        <v>110</v>
      </c>
      <c r="D11" s="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30" customHeight="1">
      <c r="A12" s="25" t="s">
        <v>104</v>
      </c>
      <c r="B12" s="9"/>
      <c r="C12" s="53" t="s">
        <v>111</v>
      </c>
      <c r="D12" s="9">
        <v>854.1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30" customHeight="1">
      <c r="A13" s="25" t="s">
        <v>106</v>
      </c>
      <c r="B13" s="54"/>
      <c r="C13" s="53" t="s">
        <v>112</v>
      </c>
      <c r="D13" s="9">
        <v>534.4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30" customHeight="1">
      <c r="A14" s="44"/>
      <c r="B14" s="54"/>
      <c r="C14" s="53" t="s">
        <v>113</v>
      </c>
      <c r="D14" s="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30" customHeight="1">
      <c r="A15" s="55"/>
      <c r="B15" s="54"/>
      <c r="C15" s="53" t="s">
        <v>114</v>
      </c>
      <c r="D15" s="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30" customHeight="1">
      <c r="A16" s="25"/>
      <c r="B16" s="54"/>
      <c r="C16" s="53" t="s">
        <v>115</v>
      </c>
      <c r="D16" s="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30" customHeight="1">
      <c r="A17" s="25"/>
      <c r="B17" s="54"/>
      <c r="C17" s="53" t="s">
        <v>116</v>
      </c>
      <c r="D17" s="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30" customHeight="1">
      <c r="A18" s="25"/>
      <c r="B18" s="9"/>
      <c r="C18" s="53" t="s">
        <v>117</v>
      </c>
      <c r="D18" s="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30" customHeight="1">
      <c r="A19" s="25"/>
      <c r="B19" s="9"/>
      <c r="C19" s="53" t="s">
        <v>118</v>
      </c>
      <c r="D19" s="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30" customHeight="1">
      <c r="A20" s="25"/>
      <c r="B20" s="9"/>
      <c r="C20" s="53" t="s">
        <v>119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30" customHeight="1">
      <c r="A21" s="25"/>
      <c r="B21" s="9"/>
      <c r="C21" s="53" t="s">
        <v>120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30" customHeight="1">
      <c r="A22" s="25"/>
      <c r="B22" s="9"/>
      <c r="C22" s="53" t="s">
        <v>121</v>
      </c>
      <c r="D22" s="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30" customHeight="1">
      <c r="A23" s="25"/>
      <c r="B23" s="9"/>
      <c r="C23" s="53" t="s">
        <v>122</v>
      </c>
      <c r="D23" s="5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30.75" customHeight="1">
      <c r="A24" s="25"/>
      <c r="B24" s="9"/>
      <c r="C24" s="53" t="s">
        <v>123</v>
      </c>
      <c r="D24" s="5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30.75" customHeight="1">
      <c r="A25" s="25"/>
      <c r="B25" s="9"/>
      <c r="C25" s="53" t="s">
        <v>124</v>
      </c>
      <c r="D25" s="5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ht="30.75" customHeight="1">
      <c r="A26" s="25"/>
      <c r="B26" s="9"/>
      <c r="C26" s="53" t="s">
        <v>125</v>
      </c>
      <c r="D26" s="5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30.75" customHeight="1">
      <c r="A27" s="25"/>
      <c r="B27" s="9"/>
      <c r="C27" s="53" t="s">
        <v>126</v>
      </c>
      <c r="D27" s="57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30" customHeight="1">
      <c r="A28" s="25"/>
      <c r="B28" s="9"/>
      <c r="C28" s="53" t="s">
        <v>127</v>
      </c>
      <c r="D28" s="9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</row>
    <row r="29" spans="1:250" ht="30" customHeight="1">
      <c r="A29" s="25"/>
      <c r="B29" s="9"/>
      <c r="C29" s="53" t="s">
        <v>128</v>
      </c>
      <c r="D29" s="9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</row>
    <row r="30" spans="1:250" ht="30" customHeight="1">
      <c r="A30" s="60"/>
      <c r="B30" s="9"/>
      <c r="C30" s="25" t="s">
        <v>129</v>
      </c>
      <c r="D30" s="9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</row>
    <row r="31" spans="1:250" ht="30" customHeight="1">
      <c r="A31" s="60"/>
      <c r="B31" s="9"/>
      <c r="C31" s="9"/>
      <c r="D31" s="9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</row>
    <row r="32" spans="1:250" ht="30" customHeight="1">
      <c r="A32" s="44" t="s">
        <v>42</v>
      </c>
      <c r="B32" s="9">
        <f>B6+B10</f>
        <v>19787.8</v>
      </c>
      <c r="C32" s="44" t="s">
        <v>43</v>
      </c>
      <c r="D32" s="9">
        <f>D6</f>
        <v>19787.8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</row>
    <row r="33" spans="1:250" ht="27" customHeight="1">
      <c r="A33" s="26"/>
      <c r="B33" s="61"/>
      <c r="C33" s="62"/>
      <c r="D33" s="63">
        <v>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</row>
    <row r="34" spans="1:250" ht="27.75" customHeight="1">
      <c r="A34" s="64"/>
      <c r="B34" s="65"/>
      <c r="C34" s="64"/>
      <c r="D34" s="65"/>
      <c r="E34" s="64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ht="27.75" customHeight="1">
      <c r="A35" s="66"/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</row>
    <row r="36" spans="1:250" ht="27.75" customHeight="1">
      <c r="A36" s="67"/>
      <c r="B36" s="67"/>
      <c r="C36" s="67"/>
      <c r="D36" s="6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</row>
    <row r="37" spans="1:250" ht="27.75" customHeight="1">
      <c r="A37" s="67"/>
      <c r="B37" s="67"/>
      <c r="C37" s="67"/>
      <c r="D37" s="6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</row>
    <row r="38" spans="1:250" ht="27.75" customHeight="1">
      <c r="A38" s="67"/>
      <c r="B38" s="67"/>
      <c r="C38" s="67"/>
      <c r="D38" s="67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view="pageBreakPreview" zoomScale="85" zoomScaleNormal="115" zoomScaleSheetLayoutView="85" workbookViewId="0" topLeftCell="A7">
      <selection activeCell="C13" sqref="C13"/>
    </sheetView>
  </sheetViews>
  <sheetFormatPr defaultColWidth="9.16015625" defaultRowHeight="27.75" customHeight="1"/>
  <cols>
    <col min="1" max="1" width="16.83203125" style="14" customWidth="1"/>
    <col min="2" max="2" width="29.5" style="14" customWidth="1"/>
    <col min="3" max="6" width="15.5" style="14" customWidth="1"/>
    <col min="7" max="7" width="19.83203125" style="14" customWidth="1"/>
    <col min="8" max="245" width="7.66015625" style="14" customWidth="1"/>
    <col min="246" max="16384" width="9.16015625" style="36" customWidth="1"/>
  </cols>
  <sheetData>
    <row r="1" spans="1:3" ht="27.75" customHeight="1">
      <c r="A1" s="15" t="s">
        <v>130</v>
      </c>
      <c r="B1" s="15"/>
      <c r="C1" s="15"/>
    </row>
    <row r="2" spans="1:7" s="11" customFormat="1" ht="34.5" customHeight="1">
      <c r="A2" s="16" t="s">
        <v>131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2</v>
      </c>
    </row>
    <row r="4" spans="1:245" s="13" customFormat="1" ht="39.75" customHeight="1">
      <c r="A4" s="101" t="s">
        <v>66</v>
      </c>
      <c r="B4" s="101" t="s">
        <v>67</v>
      </c>
      <c r="C4" s="101" t="s">
        <v>49</v>
      </c>
      <c r="D4" s="18" t="s">
        <v>69</v>
      </c>
      <c r="E4" s="18"/>
      <c r="F4" s="18"/>
      <c r="G4" s="111" t="s">
        <v>70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101"/>
      <c r="B5" s="101"/>
      <c r="C5" s="101"/>
      <c r="D5" s="17" t="s">
        <v>132</v>
      </c>
      <c r="E5" s="17" t="s">
        <v>133</v>
      </c>
      <c r="F5" s="17" t="s">
        <v>134</v>
      </c>
      <c r="G5" s="111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7" ht="34.5" customHeight="1">
      <c r="A6" s="41" t="s">
        <v>74</v>
      </c>
      <c r="B6" s="42" t="s">
        <v>75</v>
      </c>
      <c r="C6" s="9">
        <v>18399.26</v>
      </c>
      <c r="D6" s="9">
        <v>14278.6</v>
      </c>
      <c r="E6" s="9">
        <v>11371.7</v>
      </c>
      <c r="F6" s="9">
        <v>2906.9</v>
      </c>
      <c r="G6" s="9">
        <v>4120.66</v>
      </c>
    </row>
    <row r="7" spans="1:7" ht="34.5" customHeight="1">
      <c r="A7" s="41" t="s">
        <v>76</v>
      </c>
      <c r="B7" s="42" t="s">
        <v>77</v>
      </c>
      <c r="C7" s="9">
        <v>18399.26</v>
      </c>
      <c r="D7" s="9">
        <v>14278.6</v>
      </c>
      <c r="E7" s="9">
        <v>11371.7</v>
      </c>
      <c r="F7" s="9">
        <v>2906.9</v>
      </c>
      <c r="G7" s="9">
        <v>4120.66</v>
      </c>
    </row>
    <row r="8" spans="1:7" ht="34.5" customHeight="1">
      <c r="A8" s="41" t="s">
        <v>78</v>
      </c>
      <c r="B8" s="42" t="s">
        <v>79</v>
      </c>
      <c r="C8" s="9">
        <v>18399.26</v>
      </c>
      <c r="D8" s="9">
        <v>14278.6</v>
      </c>
      <c r="E8" s="9">
        <v>11371.7</v>
      </c>
      <c r="F8" s="9">
        <v>2906.9</v>
      </c>
      <c r="G8" s="9">
        <v>4120.66</v>
      </c>
    </row>
    <row r="9" spans="1:7" ht="34.5" customHeight="1">
      <c r="A9" s="41" t="s">
        <v>80</v>
      </c>
      <c r="B9" s="42" t="s">
        <v>81</v>
      </c>
      <c r="C9" s="9">
        <v>854.1</v>
      </c>
      <c r="D9" s="9">
        <v>854.1</v>
      </c>
      <c r="E9" s="9">
        <v>854.1</v>
      </c>
      <c r="F9" s="9"/>
      <c r="G9" s="45"/>
    </row>
    <row r="10" spans="1:7" ht="34.5" customHeight="1">
      <c r="A10" s="41" t="s">
        <v>82</v>
      </c>
      <c r="B10" s="42" t="s">
        <v>83</v>
      </c>
      <c r="C10" s="9">
        <v>854.1</v>
      </c>
      <c r="D10" s="9">
        <v>854.1</v>
      </c>
      <c r="E10" s="9">
        <v>854.1</v>
      </c>
      <c r="F10" s="9"/>
      <c r="G10" s="45"/>
    </row>
    <row r="11" spans="1:7" ht="34.5" customHeight="1">
      <c r="A11" s="41" t="s">
        <v>84</v>
      </c>
      <c r="B11" s="42" t="s">
        <v>85</v>
      </c>
      <c r="C11" s="9">
        <v>569.4</v>
      </c>
      <c r="D11" s="9">
        <v>569.4</v>
      </c>
      <c r="E11" s="9">
        <v>569.4</v>
      </c>
      <c r="F11" s="9"/>
      <c r="G11" s="45"/>
    </row>
    <row r="12" spans="1:7" ht="34.5" customHeight="1">
      <c r="A12" s="41" t="s">
        <v>86</v>
      </c>
      <c r="B12" s="42" t="s">
        <v>87</v>
      </c>
      <c r="C12" s="9">
        <v>284.7</v>
      </c>
      <c r="D12" s="9">
        <v>284.7</v>
      </c>
      <c r="E12" s="9">
        <v>284.7</v>
      </c>
      <c r="F12" s="9"/>
      <c r="G12" s="45"/>
    </row>
    <row r="13" spans="1:7" ht="34.5" customHeight="1">
      <c r="A13" s="41" t="s">
        <v>88</v>
      </c>
      <c r="B13" s="42" t="s">
        <v>89</v>
      </c>
      <c r="C13" s="9">
        <v>534.4</v>
      </c>
      <c r="D13" s="9">
        <v>534.4</v>
      </c>
      <c r="E13" s="9">
        <v>534.4</v>
      </c>
      <c r="F13" s="9"/>
      <c r="G13" s="45"/>
    </row>
    <row r="14" spans="1:7" ht="34.5" customHeight="1">
      <c r="A14" s="41" t="s">
        <v>90</v>
      </c>
      <c r="B14" s="42" t="s">
        <v>91</v>
      </c>
      <c r="C14" s="9">
        <v>534.4</v>
      </c>
      <c r="D14" s="9">
        <v>534.4</v>
      </c>
      <c r="E14" s="9">
        <v>534.4</v>
      </c>
      <c r="F14" s="9"/>
      <c r="G14" s="45"/>
    </row>
    <row r="15" spans="1:7" ht="34.5" customHeight="1">
      <c r="A15" s="41" t="s">
        <v>92</v>
      </c>
      <c r="B15" s="42" t="s">
        <v>93</v>
      </c>
      <c r="C15" s="9">
        <v>355.9</v>
      </c>
      <c r="D15" s="9">
        <v>355.9</v>
      </c>
      <c r="E15" s="9">
        <v>355.9</v>
      </c>
      <c r="F15" s="9"/>
      <c r="G15" s="45"/>
    </row>
    <row r="16" spans="1:7" ht="34.5" customHeight="1">
      <c r="A16" s="41" t="s">
        <v>94</v>
      </c>
      <c r="B16" s="42" t="s">
        <v>95</v>
      </c>
      <c r="C16" s="9">
        <v>178.5</v>
      </c>
      <c r="D16" s="9">
        <v>178.5</v>
      </c>
      <c r="E16" s="9">
        <v>178.5</v>
      </c>
      <c r="F16" s="9"/>
      <c r="G16" s="45"/>
    </row>
    <row r="17" spans="1:7" ht="34.5" customHeight="1">
      <c r="A17" s="24" t="s">
        <v>135</v>
      </c>
      <c r="B17" s="24" t="s">
        <v>68</v>
      </c>
      <c r="C17" s="9">
        <f>C6+C9+C13</f>
        <v>19787.76</v>
      </c>
      <c r="D17" s="9">
        <f>D6+D9+D13</f>
        <v>15667.1</v>
      </c>
      <c r="E17" s="9">
        <f>E6+E9+E13</f>
        <v>12760.2</v>
      </c>
      <c r="F17" s="9">
        <f>F6+F9+F13</f>
        <v>2906.9</v>
      </c>
      <c r="G17" s="9">
        <f>G6+G9+G13</f>
        <v>4120.66</v>
      </c>
    </row>
    <row r="18" spans="1:7" ht="27.75" customHeight="1">
      <c r="A18" s="46" t="s">
        <v>97</v>
      </c>
      <c r="B18" s="46"/>
      <c r="C18" s="46"/>
      <c r="D18" s="47"/>
      <c r="E18" s="47"/>
      <c r="F18" s="47"/>
      <c r="G18" s="47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5"/>
  <sheetViews>
    <sheetView showGridLines="0" showZeros="0" view="pageBreakPreview" zoomScale="85" zoomScaleNormal="115" zoomScaleSheetLayoutView="85" workbookViewId="0" topLeftCell="A31">
      <selection activeCell="E16" sqref="E16"/>
    </sheetView>
  </sheetViews>
  <sheetFormatPr defaultColWidth="9.16015625" defaultRowHeight="12.75" customHeight="1"/>
  <cols>
    <col min="1" max="1" width="28.16015625" style="36" customWidth="1"/>
    <col min="2" max="2" width="31.5" style="37" customWidth="1"/>
    <col min="3" max="5" width="24.66015625" style="36" customWidth="1"/>
    <col min="6" max="243" width="7.66015625" style="36" customWidth="1"/>
    <col min="244" max="16384" width="9.16015625" style="36" customWidth="1"/>
  </cols>
  <sheetData>
    <row r="1" spans="1:2" ht="33.75" customHeight="1">
      <c r="A1" s="15" t="s">
        <v>136</v>
      </c>
      <c r="B1" s="38"/>
    </row>
    <row r="2" spans="1:243" ht="39.75" customHeight="1">
      <c r="A2" s="16" t="s">
        <v>137</v>
      </c>
      <c r="B2" s="39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40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01" t="s">
        <v>138</v>
      </c>
      <c r="B4" s="101"/>
      <c r="C4" s="18" t="s">
        <v>139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66</v>
      </c>
      <c r="B5" s="17" t="s">
        <v>67</v>
      </c>
      <c r="C5" s="17" t="s">
        <v>132</v>
      </c>
      <c r="D5" s="17" t="s">
        <v>133</v>
      </c>
      <c r="E5" s="17" t="s">
        <v>134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4.5" customHeight="1">
      <c r="A6" s="41" t="s">
        <v>140</v>
      </c>
      <c r="B6" s="42" t="s">
        <v>141</v>
      </c>
      <c r="C6" s="9">
        <v>12400</v>
      </c>
      <c r="D6" s="9">
        <v>12400</v>
      </c>
      <c r="E6" s="9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34.5" customHeight="1">
      <c r="A7" s="41" t="s">
        <v>142</v>
      </c>
      <c r="B7" s="42" t="s">
        <v>143</v>
      </c>
      <c r="C7" s="9">
        <v>2028</v>
      </c>
      <c r="D7" s="9">
        <v>2028</v>
      </c>
      <c r="E7" s="9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34.5" customHeight="1">
      <c r="A8" s="41" t="s">
        <v>144</v>
      </c>
      <c r="B8" s="42" t="s">
        <v>145</v>
      </c>
      <c r="C8" s="9">
        <v>961</v>
      </c>
      <c r="D8" s="9">
        <v>961</v>
      </c>
      <c r="E8" s="9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34.5" customHeight="1">
      <c r="A9" s="41" t="s">
        <v>146</v>
      </c>
      <c r="B9" s="42" t="s">
        <v>147</v>
      </c>
      <c r="C9" s="9">
        <v>5142.4</v>
      </c>
      <c r="D9" s="9">
        <v>5142.4</v>
      </c>
      <c r="E9" s="9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34.5" customHeight="1">
      <c r="A10" s="41" t="s">
        <v>148</v>
      </c>
      <c r="B10" s="42" t="s">
        <v>149</v>
      </c>
      <c r="C10" s="9">
        <v>569.4</v>
      </c>
      <c r="D10" s="9">
        <v>569.4</v>
      </c>
      <c r="E10" s="9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34.5" customHeight="1">
      <c r="A11" s="41" t="s">
        <v>150</v>
      </c>
      <c r="B11" s="42" t="s">
        <v>151</v>
      </c>
      <c r="C11" s="9">
        <v>284.7</v>
      </c>
      <c r="D11" s="9">
        <v>284.7</v>
      </c>
      <c r="E11" s="9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34.5" customHeight="1">
      <c r="A12" s="41" t="s">
        <v>152</v>
      </c>
      <c r="B12" s="42" t="s">
        <v>153</v>
      </c>
      <c r="C12" s="9">
        <v>355.9</v>
      </c>
      <c r="D12" s="9">
        <v>355.9</v>
      </c>
      <c r="E12" s="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ht="34.5" customHeight="1">
      <c r="A13" s="41" t="s">
        <v>154</v>
      </c>
      <c r="B13" s="42" t="s">
        <v>155</v>
      </c>
      <c r="C13" s="9">
        <v>108</v>
      </c>
      <c r="D13" s="9">
        <v>108</v>
      </c>
      <c r="E13" s="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3" ht="34.5" customHeight="1">
      <c r="A14" s="41" t="s">
        <v>156</v>
      </c>
      <c r="B14" s="42" t="s">
        <v>157</v>
      </c>
      <c r="C14" s="9">
        <v>2900</v>
      </c>
      <c r="D14" s="9">
        <v>2900</v>
      </c>
      <c r="E14" s="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</row>
    <row r="15" spans="1:243" ht="34.5" customHeight="1">
      <c r="A15" s="41" t="s">
        <v>158</v>
      </c>
      <c r="B15" s="42" t="s">
        <v>159</v>
      </c>
      <c r="C15" s="9">
        <v>50.6</v>
      </c>
      <c r="D15" s="9">
        <v>50.6</v>
      </c>
      <c r="E15" s="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43" ht="34.5" customHeight="1">
      <c r="A16" s="41" t="s">
        <v>160</v>
      </c>
      <c r="B16" s="42" t="s">
        <v>161</v>
      </c>
      <c r="C16" s="9">
        <v>2906.9</v>
      </c>
      <c r="D16" s="9"/>
      <c r="E16" s="9">
        <v>2906.9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</row>
    <row r="17" spans="1:243" ht="34.5" customHeight="1">
      <c r="A17" s="41" t="s">
        <v>162</v>
      </c>
      <c r="B17" s="42" t="s">
        <v>163</v>
      </c>
      <c r="C17" s="9">
        <v>30</v>
      </c>
      <c r="D17" s="9"/>
      <c r="E17" s="9">
        <v>30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ht="34.5" customHeight="1">
      <c r="A18" s="41" t="s">
        <v>164</v>
      </c>
      <c r="B18" s="42" t="s">
        <v>165</v>
      </c>
      <c r="C18" s="9">
        <v>150</v>
      </c>
      <c r="D18" s="9"/>
      <c r="E18" s="9">
        <v>150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ht="34.5" customHeight="1">
      <c r="A19" s="41" t="s">
        <v>166</v>
      </c>
      <c r="B19" s="42" t="s">
        <v>167</v>
      </c>
      <c r="C19" s="9">
        <v>200</v>
      </c>
      <c r="D19" s="9"/>
      <c r="E19" s="9">
        <v>200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ht="34.5" customHeight="1">
      <c r="A20" s="41" t="s">
        <v>168</v>
      </c>
      <c r="B20" s="42" t="s">
        <v>169</v>
      </c>
      <c r="C20" s="9">
        <v>100</v>
      </c>
      <c r="D20" s="9"/>
      <c r="E20" s="9">
        <v>100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34.5" customHeight="1">
      <c r="A21" s="41" t="s">
        <v>170</v>
      </c>
      <c r="B21" s="42" t="s">
        <v>171</v>
      </c>
      <c r="C21" s="9">
        <v>505</v>
      </c>
      <c r="D21" s="9"/>
      <c r="E21" s="9">
        <v>505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3" ht="34.5" customHeight="1">
      <c r="A22" s="41" t="s">
        <v>172</v>
      </c>
      <c r="B22" s="42" t="s">
        <v>173</v>
      </c>
      <c r="C22" s="9">
        <v>950</v>
      </c>
      <c r="D22" s="9"/>
      <c r="E22" s="9">
        <v>950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</row>
    <row r="23" spans="1:243" ht="34.5" customHeight="1">
      <c r="A23" s="41" t="s">
        <v>174</v>
      </c>
      <c r="B23" s="42" t="s">
        <v>175</v>
      </c>
      <c r="C23" s="9">
        <v>200</v>
      </c>
      <c r="D23" s="9"/>
      <c r="E23" s="9">
        <v>200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</row>
    <row r="24" spans="1:243" ht="34.5" customHeight="1">
      <c r="A24" s="41" t="s">
        <v>176</v>
      </c>
      <c r="B24" s="42" t="s">
        <v>177</v>
      </c>
      <c r="C24" s="9">
        <v>20</v>
      </c>
      <c r="D24" s="9"/>
      <c r="E24" s="9">
        <v>20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</row>
    <row r="25" spans="1:243" ht="34.5" customHeight="1">
      <c r="A25" s="41" t="s">
        <v>178</v>
      </c>
      <c r="B25" s="42" t="s">
        <v>179</v>
      </c>
      <c r="C25" s="9">
        <v>120</v>
      </c>
      <c r="D25" s="9"/>
      <c r="E25" s="9">
        <v>120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</row>
    <row r="26" spans="1:243" ht="34.5" customHeight="1">
      <c r="A26" s="41" t="s">
        <v>180</v>
      </c>
      <c r="B26" s="42" t="s">
        <v>181</v>
      </c>
      <c r="C26" s="9">
        <v>20</v>
      </c>
      <c r="D26" s="9"/>
      <c r="E26" s="9">
        <v>20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</row>
    <row r="27" spans="1:243" ht="34.5" customHeight="1">
      <c r="A27" s="41" t="s">
        <v>182</v>
      </c>
      <c r="B27" s="42" t="s">
        <v>183</v>
      </c>
      <c r="C27" s="9">
        <v>300</v>
      </c>
      <c r="D27" s="9"/>
      <c r="E27" s="9">
        <v>300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</row>
    <row r="28" spans="1:243" ht="34.5" customHeight="1">
      <c r="A28" s="41" t="s">
        <v>184</v>
      </c>
      <c r="B28" s="42" t="s">
        <v>185</v>
      </c>
      <c r="C28" s="9">
        <v>63.5</v>
      </c>
      <c r="D28" s="9"/>
      <c r="E28" s="9">
        <v>63.5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</row>
    <row r="29" spans="1:243" ht="34.5" customHeight="1">
      <c r="A29" s="41" t="s">
        <v>186</v>
      </c>
      <c r="B29" s="42" t="s">
        <v>187</v>
      </c>
      <c r="C29" s="9">
        <v>10</v>
      </c>
      <c r="D29" s="9"/>
      <c r="E29" s="9">
        <v>10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</row>
    <row r="30" spans="1:243" ht="34.5" customHeight="1">
      <c r="A30" s="41" t="s">
        <v>188</v>
      </c>
      <c r="B30" s="42" t="s">
        <v>189</v>
      </c>
      <c r="C30" s="9">
        <v>238.4</v>
      </c>
      <c r="D30" s="9"/>
      <c r="E30" s="9">
        <v>238.4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</row>
    <row r="31" spans="1:243" ht="34.5" customHeight="1">
      <c r="A31" s="41" t="s">
        <v>190</v>
      </c>
      <c r="B31" s="42" t="s">
        <v>191</v>
      </c>
      <c r="C31" s="9">
        <v>360.2</v>
      </c>
      <c r="D31" s="9">
        <v>360.2</v>
      </c>
      <c r="E31" s="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</row>
    <row r="32" spans="1:243" ht="34.5" customHeight="1">
      <c r="A32" s="41" t="s">
        <v>192</v>
      </c>
      <c r="B32" s="42" t="s">
        <v>193</v>
      </c>
      <c r="C32" s="9">
        <v>232.3</v>
      </c>
      <c r="D32" s="9">
        <v>232.3</v>
      </c>
      <c r="E32" s="9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</row>
    <row r="33" spans="1:243" ht="34.5" customHeight="1">
      <c r="A33" s="41" t="s">
        <v>194</v>
      </c>
      <c r="B33" s="42" t="s">
        <v>195</v>
      </c>
      <c r="C33" s="9">
        <v>127.9</v>
      </c>
      <c r="D33" s="9">
        <v>127.9</v>
      </c>
      <c r="E33" s="9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</row>
    <row r="34" spans="1:243" ht="34.5" customHeight="1">
      <c r="A34" s="25"/>
      <c r="B34" s="24" t="s">
        <v>68</v>
      </c>
      <c r="C34" s="9">
        <f>C6+C16+C31</f>
        <v>15667.1</v>
      </c>
      <c r="D34" s="9">
        <f>D6+D16+D31</f>
        <v>12760.2</v>
      </c>
      <c r="E34" s="9">
        <f>E6+E16+E31</f>
        <v>2906.9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</row>
    <row r="35" spans="1:2" ht="29.25" customHeight="1">
      <c r="A35" s="26" t="s">
        <v>196</v>
      </c>
      <c r="B35" s="43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C14" sqref="C14"/>
    </sheetView>
  </sheetViews>
  <sheetFormatPr defaultColWidth="12" defaultRowHeight="11.25"/>
  <cols>
    <col min="1" max="1" width="21.66015625" style="27" customWidth="1"/>
    <col min="2" max="6" width="18" style="27" customWidth="1"/>
    <col min="7" max="16384" width="12" style="27" customWidth="1"/>
  </cols>
  <sheetData>
    <row r="1" spans="1:6" ht="44.25" customHeight="1">
      <c r="A1" s="15" t="s">
        <v>197</v>
      </c>
      <c r="B1" s="28"/>
      <c r="C1" s="28"/>
      <c r="D1" s="28"/>
      <c r="E1" s="28"/>
      <c r="F1" s="28"/>
    </row>
    <row r="2" spans="1:6" ht="42" customHeight="1">
      <c r="A2" s="112" t="s">
        <v>198</v>
      </c>
      <c r="B2" s="112"/>
      <c r="C2" s="112"/>
      <c r="D2" s="112"/>
      <c r="E2" s="112"/>
      <c r="F2" s="112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9"/>
      <c r="B4" s="29"/>
      <c r="C4" s="29"/>
      <c r="D4" s="29"/>
      <c r="E4" s="29"/>
      <c r="F4" s="30" t="s">
        <v>2</v>
      </c>
    </row>
    <row r="5" spans="1:9" ht="64.5" customHeight="1">
      <c r="A5" s="114" t="s">
        <v>199</v>
      </c>
      <c r="B5" s="114" t="s">
        <v>200</v>
      </c>
      <c r="C5" s="113" t="s">
        <v>201</v>
      </c>
      <c r="D5" s="113"/>
      <c r="E5" s="113"/>
      <c r="F5" s="113" t="s">
        <v>202</v>
      </c>
      <c r="H5" s="33"/>
      <c r="I5" s="33"/>
    </row>
    <row r="6" spans="1:9" ht="64.5" customHeight="1">
      <c r="A6" s="114"/>
      <c r="B6" s="114"/>
      <c r="C6" s="32" t="s">
        <v>203</v>
      </c>
      <c r="D6" s="31" t="s">
        <v>204</v>
      </c>
      <c r="E6" s="31" t="s">
        <v>205</v>
      </c>
      <c r="F6" s="113"/>
      <c r="H6" s="34"/>
      <c r="I6" s="33"/>
    </row>
    <row r="7" spans="1:9" ht="64.5" customHeight="1">
      <c r="A7" s="32"/>
      <c r="B7" s="32"/>
      <c r="C7" s="32"/>
      <c r="D7" s="32"/>
      <c r="E7" s="32"/>
      <c r="F7" s="32"/>
      <c r="H7" s="33"/>
      <c r="I7" s="33"/>
    </row>
    <row r="8" spans="1:6" ht="51" customHeight="1">
      <c r="A8" s="35"/>
      <c r="B8" s="29"/>
      <c r="C8" s="29"/>
      <c r="D8" s="29"/>
      <c r="E8" s="29"/>
      <c r="F8" s="2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8">
      <selection activeCell="A4" sqref="A4:A5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206</v>
      </c>
      <c r="B1" s="15"/>
    </row>
    <row r="2" spans="1:5" s="11" customFormat="1" ht="34.5" customHeight="1">
      <c r="A2" s="16" t="s">
        <v>207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01" t="s">
        <v>66</v>
      </c>
      <c r="B4" s="101" t="s">
        <v>67</v>
      </c>
      <c r="C4" s="18" t="s">
        <v>208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115"/>
      <c r="B5" s="115"/>
      <c r="C5" s="17" t="s">
        <v>132</v>
      </c>
      <c r="D5" s="17" t="s">
        <v>69</v>
      </c>
      <c r="E5" s="17" t="s">
        <v>70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0"/>
      <c r="B6" s="20" t="s">
        <v>209</v>
      </c>
      <c r="C6" s="21"/>
      <c r="D6" s="9"/>
      <c r="E6" s="9"/>
    </row>
    <row r="7" spans="1:5" ht="64.5" customHeight="1">
      <c r="A7" s="22"/>
      <c r="B7" s="22" t="s">
        <v>210</v>
      </c>
      <c r="C7" s="21"/>
      <c r="D7" s="9"/>
      <c r="E7" s="9"/>
    </row>
    <row r="8" spans="1:5" ht="34.5" customHeight="1">
      <c r="A8" s="23"/>
      <c r="B8" s="23" t="s">
        <v>211</v>
      </c>
      <c r="C8" s="21"/>
      <c r="D8" s="9"/>
      <c r="E8" s="9"/>
    </row>
    <row r="9" spans="1:5" ht="34.5" customHeight="1">
      <c r="A9" s="24"/>
      <c r="B9" s="24" t="s">
        <v>212</v>
      </c>
      <c r="C9" s="21"/>
      <c r="D9" s="9"/>
      <c r="E9" s="9"/>
    </row>
    <row r="10" spans="1:5" ht="34.5" customHeight="1">
      <c r="A10" s="25"/>
      <c r="B10" s="25" t="s">
        <v>213</v>
      </c>
      <c r="C10" s="21"/>
      <c r="D10" s="9"/>
      <c r="E10" s="9"/>
    </row>
    <row r="11" spans="1:5" ht="34.5" customHeight="1">
      <c r="A11" s="22"/>
      <c r="B11" s="22" t="s">
        <v>214</v>
      </c>
      <c r="C11" s="21"/>
      <c r="D11" s="9"/>
      <c r="E11" s="9"/>
    </row>
    <row r="12" spans="1:5" ht="34.5" customHeight="1">
      <c r="A12" s="23"/>
      <c r="B12" s="23" t="s">
        <v>215</v>
      </c>
      <c r="C12" s="21"/>
      <c r="D12" s="9"/>
      <c r="E12" s="9"/>
    </row>
    <row r="13" spans="1:5" ht="34.5" customHeight="1">
      <c r="A13" s="24"/>
      <c r="B13" s="24" t="s">
        <v>212</v>
      </c>
      <c r="C13" s="21"/>
      <c r="D13" s="9"/>
      <c r="E13" s="9"/>
    </row>
    <row r="14" spans="1:5" ht="34.5" customHeight="1">
      <c r="A14" s="24"/>
      <c r="B14" s="24"/>
      <c r="C14" s="21"/>
      <c r="D14" s="9"/>
      <c r="E14" s="9"/>
    </row>
    <row r="15" spans="1:5" ht="34.5" customHeight="1">
      <c r="A15" s="24"/>
      <c r="B15" s="24" t="s">
        <v>216</v>
      </c>
      <c r="C15" s="21"/>
      <c r="D15" s="9"/>
      <c r="E15" s="9"/>
    </row>
    <row r="16" spans="1:2" ht="27.75" customHeight="1">
      <c r="A16" s="26" t="s">
        <v>97</v>
      </c>
      <c r="B16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王静</cp:lastModifiedBy>
  <cp:lastPrinted>2022-01-22T11:15:23Z</cp:lastPrinted>
  <dcterms:created xsi:type="dcterms:W3CDTF">2016-02-19T02:32:40Z</dcterms:created>
  <dcterms:modified xsi:type="dcterms:W3CDTF">2024-02-28T03:17:59Z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481F705FCDF5463498EFEC599FBB11DE_12</vt:lpwstr>
  </property>
</Properties>
</file>